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wnloads\AGUAS DEL CESAR - MIPG\AUTODIAGNÓSTICOS - AGUAS DEL CESAR\"/>
    </mc:Choice>
  </mc:AlternateContent>
  <xr:revisionPtr revIDLastSave="0" documentId="8_{8505AA05-F3FA-4FC0-B51F-87ED0420178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utodiagnostico" sheetId="2" r:id="rId1"/>
    <sheet name="Hoja2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2" l="1"/>
  <c r="D16" i="2"/>
  <c r="D18" i="2"/>
  <c r="D23" i="2"/>
  <c r="D21" i="2"/>
  <c r="D12" i="2"/>
  <c r="D8" i="2"/>
  <c r="D4" i="2"/>
  <c r="B21" i="2" l="1"/>
  <c r="B16" i="2"/>
  <c r="B8" i="2"/>
  <c r="G2" i="2" l="1"/>
</calcChain>
</file>

<file path=xl/sharedStrings.xml><?xml version="1.0" encoding="utf-8"?>
<sst xmlns="http://schemas.openxmlformats.org/spreadsheetml/2006/main" count="64" uniqueCount="59">
  <si>
    <t>Componente</t>
  </si>
  <si>
    <t>Categoría</t>
  </si>
  <si>
    <t xml:space="preserve">Actividades de Gestión </t>
  </si>
  <si>
    <t>Planeación</t>
  </si>
  <si>
    <t>Diseño de la estrategia para la gestión de conflictos de intereses</t>
  </si>
  <si>
    <t xml:space="preserve"> Condiciones institucionales</t>
  </si>
  <si>
    <t>Comité de Gestión y Desempeño</t>
  </si>
  <si>
    <t>Procesos y procedimientos</t>
  </si>
  <si>
    <t xml:space="preserve">Pedagogía </t>
  </si>
  <si>
    <t>Sensibilización y capacitación</t>
  </si>
  <si>
    <t>Seguimiento y evaluación</t>
  </si>
  <si>
    <t>Declaración de bienes, rentas y conflictos de intereses Ley 2013 de 2019</t>
  </si>
  <si>
    <t>AUTODIAGNÓSTICO PARA LA GESTIÓN DE CONFLICTO DE INTERESES</t>
  </si>
  <si>
    <t xml:space="preserve">Calificación </t>
  </si>
  <si>
    <t>Calificación</t>
  </si>
  <si>
    <t xml:space="preserve">Si= 100
No= 0
Indirectamente= 50 </t>
  </si>
  <si>
    <t>En el componente de Gestión de Riesgos - Mapas de Riesgos de Corrupción del Plan Anticorrupción y Atención al Ciudadano - PAAC, se identificaron riesgos y controles frente a conflictos de intereses.</t>
  </si>
  <si>
    <t xml:space="preserve">En el componente de Iniciativas Adicionales del Plan Anticorrupción y Atención al Ciudadano - PAAC, se programaron actividades de pedagogía, gestión o seguimiento a los conflictos de intereses. </t>
  </si>
  <si>
    <t xml:space="preserve">La entidad cuenta con el grupo de trabajo para la implementación de la política de integridad pública (MIPG): código de integridad y la gestión de conflictos de intereses, designado por el Comité Institucional de Gestión y Desempeño </t>
  </si>
  <si>
    <t>Con que frecuencia hace seguimiento a la implementación de la estrategia de gestión de conflicto de intereses el Comité Institucional de Gestión y Desempeño</t>
  </si>
  <si>
    <t>Mensual= 100
Trimestral= 75 
Semestral= 50
Anual = 25
Nunca = 0</t>
  </si>
  <si>
    <t xml:space="preserve">El Comité Institucional de Gestión y Desempeño ha definido las dependencias encargadas para implementar una gestión de conflictos de intereses en la entidad. </t>
  </si>
  <si>
    <t>Si = 100
En proceso = 50
No = 0</t>
  </si>
  <si>
    <t>La entidad identificó las áreas con riesgo de posibles conflictos de intereses en los procesos o dependencias</t>
  </si>
  <si>
    <t xml:space="preserve">La entidad cuenta con un canal de comunicación interna (correo, buzón, intranet) para recibir declaraciones de impedimentos o recusaciones de impedimentos. </t>
  </si>
  <si>
    <t>La entidad estableció un procedimiento interno para el manejo y declaración de conflictos de intereses de conformidad con el artículo 12 de la Ley 1437 de 2011.</t>
  </si>
  <si>
    <t>La entidad ha adelantado campañas de sensibilización sobre la importancia de declarar conflictos de intereses</t>
  </si>
  <si>
    <t>La entidad ha realizado acciones de capacitación del trámite de los impedimentos y recusaciones de acuerdo al artículo 12 de la Ley 1437 de 2011</t>
  </si>
  <si>
    <t>Realización del Curso de integridad, transparencia y lucha contra la corrupción</t>
  </si>
  <si>
    <t xml:space="preserve">Cuál es el porcentaje de gerentes públicos que han terminado el curso de integridad, transparencia o lucha contra la corrupción. </t>
  </si>
  <si>
    <t>Cuál es el porcentaje de servidores que han terminado el curso de integridad, transparencia o lucha contra la corrupción</t>
  </si>
  <si>
    <t>Cuál es el porcentaje de contratistas que han terminado el curso de integridad, transparencia o lucha contra la corrupción</t>
  </si>
  <si>
    <t xml:space="preserve">Cuál es el porcentaje de servidores públicos de la entidad obligados por la Ley 2013 de 2019 que han publicado la declaración de bienes, rentas y conflicto de intereses. </t>
  </si>
  <si>
    <t>Cuál es el porcentaje de contratistas de la entidad obligados por la Ley 2013 de 2019 que han publicado la declaración de bienes, rentas y conflicto de intereses</t>
  </si>
  <si>
    <t>Registro de las declaraciones de conflictos de intereses</t>
  </si>
  <si>
    <t xml:space="preserve">La Oficina o dependencia de control interno hace seguimiento a la publicación de la declaración de bienes, rentas y conflictos de intereses de los servidores públicos, incluyendo contratistas </t>
  </si>
  <si>
    <t>Observaciones</t>
  </si>
  <si>
    <t>Opciones de Puntaje (0 - 100)</t>
  </si>
  <si>
    <t>Puntaje</t>
  </si>
  <si>
    <t>Si= 100
Si, solo código 50
Indirectamente= 25 
No= 0</t>
  </si>
  <si>
    <t xml:space="preserve">Si y funcionando = 100
Si,  solo código  = 50
Si, pero inactivo = 25
No = 0 </t>
  </si>
  <si>
    <t>Si = 100
SI,  impedimentos, inhabilidades o incompatibilidades=50
No = 0</t>
  </si>
  <si>
    <t>%
Sin seguimiento = 0</t>
  </si>
  <si>
    <t xml:space="preserve">La entidad tiene definida una dependencia encargada del registro de conflictos de intereses que han surtido tramite </t>
  </si>
  <si>
    <t>Entidad</t>
  </si>
  <si>
    <t>Calificación Total</t>
  </si>
  <si>
    <t>Si, a todos = 100
Si, pero a servidores= 50
No = 0</t>
  </si>
  <si>
    <t xml:space="preserve">El Plan Institucional de Capacitación para la vigencia actual contempla acciones de capacitación o sensibilización sobre integridad, ética de lo público o conflicto de intereses. </t>
  </si>
  <si>
    <t>El manual de contratación de la entidad establece orientaciones para que los contratistas realicen su declaración de conflictos de intereses</t>
  </si>
  <si>
    <t xml:space="preserve">El Plan anual Institucional de la entidad para la vigencia actual establece acciones, productos o metas para la gestión de conflicto de intereses </t>
  </si>
  <si>
    <t>AGUAS DEL CESAR</t>
  </si>
  <si>
    <t>Capacitacion conflicto de interes (24 de octubre de 2025), plan anual de capacitacion adoptado mediante resolucion No 006 del 2 de enero 2025.</t>
  </si>
  <si>
    <t>Cuentan con comité de Gestion y desempeño aprobado mediente (28 DE JUNIO DE 2018).</t>
  </si>
  <si>
    <t>PROCEDIMIENNTO POSIBLES RIESGOS CONFLICTO DE INTERES</t>
  </si>
  <si>
    <t>FORMATO DECLARACION DE CONFLICTO DE INTERES</t>
  </si>
  <si>
    <t>NO CUENTA CON CAMPAÑAS</t>
  </si>
  <si>
    <t>NO EXISTE PROCEDIMIENTO PARA EL MANEJO DE CONFLICTO DE INTERES</t>
  </si>
  <si>
    <r>
      <t>La entidad tiene definida una dependencia para que servidores, contratistas, supervisores, coordinadores o jefes inmediatos tengan asesoría legal o técnica para la</t>
    </r>
    <r>
      <rPr>
        <sz val="11"/>
        <rFont val="Calibri (Cuerpo)"/>
      </rPr>
      <t xml:space="preserve"> declaración de conflictos de intereses </t>
    </r>
    <r>
      <rPr>
        <sz val="11"/>
        <rFont val="Calibri"/>
        <family val="2"/>
        <scheme val="minor"/>
      </rPr>
      <t xml:space="preserve">o </t>
    </r>
    <r>
      <rPr>
        <sz val="11"/>
        <color theme="1"/>
        <rFont val="Calibri"/>
        <family val="2"/>
        <scheme val="minor"/>
      </rPr>
      <t>decisión de impedimentos, recusaciones, inhabilidades o incompatibilidades.</t>
    </r>
  </si>
  <si>
    <t>GESTION HUMANA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</si>
</sst>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28"/>
      <color theme="0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 (Cuerpo)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1" fontId="1" fillId="4" borderId="1" xfId="0" applyNumberFormat="1" applyFont="1" applyFill="1" applyBorder="1" applyAlignment="1">
      <alignment horizontal="center" vertical="center"/>
    </xf>
    <xf numFmtId="1" fontId="0" fillId="0" borderId="0" xfId="0" applyNumberFormat="1"/>
    <xf numFmtId="0" fontId="9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/>
    </xf>
    <xf numFmtId="1" fontId="10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9"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tabSelected="1" zoomScaleNormal="100" workbookViewId="0">
      <selection activeCell="H24" sqref="H24"/>
    </sheetView>
  </sheetViews>
  <sheetFormatPr baseColWidth="10" defaultRowHeight="14.4"/>
  <cols>
    <col min="1" max="1" width="14.77734375" customWidth="1"/>
    <col min="2" max="2" width="13.33203125" style="17" customWidth="1"/>
    <col min="3" max="3" width="18.109375" customWidth="1"/>
    <col min="4" max="4" width="11.6640625" style="17" bestFit="1" customWidth="1"/>
    <col min="5" max="5" width="61.6640625" customWidth="1"/>
    <col min="6" max="6" width="18.77734375" customWidth="1"/>
    <col min="7" max="7" width="7.77734375" bestFit="1" customWidth="1"/>
    <col min="8" max="8" width="35.77734375" customWidth="1"/>
  </cols>
  <sheetData>
    <row r="1" spans="1:8" ht="36.6">
      <c r="A1" s="18" t="s">
        <v>12</v>
      </c>
      <c r="B1" s="18"/>
      <c r="C1" s="18"/>
      <c r="D1" s="18"/>
      <c r="E1" s="18"/>
      <c r="F1" s="18"/>
      <c r="G1" s="18"/>
      <c r="H1" s="18"/>
    </row>
    <row r="2" spans="1:8" ht="46.2">
      <c r="A2" s="11" t="s">
        <v>44</v>
      </c>
      <c r="B2" s="22" t="s">
        <v>50</v>
      </c>
      <c r="C2" s="22"/>
      <c r="D2" s="22"/>
      <c r="E2" s="22"/>
      <c r="F2" s="14" t="s">
        <v>45</v>
      </c>
      <c r="G2" s="21">
        <f>AVERAGE(B4:B24)</f>
        <v>29.791666666666664</v>
      </c>
      <c r="H2" s="21"/>
    </row>
    <row r="3" spans="1:8" s="1" customFormat="1" ht="28.8">
      <c r="A3" s="12" t="s">
        <v>0</v>
      </c>
      <c r="B3" s="16" t="s">
        <v>13</v>
      </c>
      <c r="C3" s="12" t="s">
        <v>1</v>
      </c>
      <c r="D3" s="16" t="s">
        <v>14</v>
      </c>
      <c r="E3" s="12" t="s">
        <v>2</v>
      </c>
      <c r="F3" s="13" t="s">
        <v>37</v>
      </c>
      <c r="G3" s="12" t="s">
        <v>38</v>
      </c>
      <c r="H3" s="12" t="s">
        <v>36</v>
      </c>
    </row>
    <row r="4" spans="1:8" ht="57.6">
      <c r="A4" s="19" t="s">
        <v>3</v>
      </c>
      <c r="B4" s="20">
        <f>AVERAGE(D4)</f>
        <v>25</v>
      </c>
      <c r="C4" s="19" t="s">
        <v>4</v>
      </c>
      <c r="D4" s="23">
        <f>AVERAGE(G4:G7)</f>
        <v>25</v>
      </c>
      <c r="E4" s="4" t="s">
        <v>49</v>
      </c>
      <c r="F4" s="26" t="s">
        <v>15</v>
      </c>
      <c r="G4" s="10">
        <v>50</v>
      </c>
      <c r="H4" s="5" t="s">
        <v>51</v>
      </c>
    </row>
    <row r="5" spans="1:8" ht="43.2">
      <c r="A5" s="19"/>
      <c r="B5" s="20"/>
      <c r="C5" s="19"/>
      <c r="D5" s="23"/>
      <c r="E5" s="4" t="s">
        <v>16</v>
      </c>
      <c r="F5" s="26"/>
      <c r="G5" s="10">
        <v>0</v>
      </c>
      <c r="H5" s="2"/>
    </row>
    <row r="6" spans="1:8" ht="59.25" customHeight="1">
      <c r="A6" s="19"/>
      <c r="B6" s="20"/>
      <c r="C6" s="19"/>
      <c r="D6" s="23"/>
      <c r="E6" s="4" t="s">
        <v>17</v>
      </c>
      <c r="F6" s="26"/>
      <c r="G6" s="10">
        <v>0</v>
      </c>
      <c r="H6" s="2"/>
    </row>
    <row r="7" spans="1:8" ht="48">
      <c r="A7" s="19"/>
      <c r="B7" s="20"/>
      <c r="C7" s="19"/>
      <c r="D7" s="23"/>
      <c r="E7" s="4" t="s">
        <v>47</v>
      </c>
      <c r="F7" s="7" t="s">
        <v>39</v>
      </c>
      <c r="G7" s="10">
        <v>50</v>
      </c>
      <c r="H7" s="2"/>
    </row>
    <row r="8" spans="1:8" ht="57.6">
      <c r="A8" s="19" t="s">
        <v>5</v>
      </c>
      <c r="B8" s="20">
        <f>AVERAGE(D8:D15)</f>
        <v>25</v>
      </c>
      <c r="C8" s="19" t="s">
        <v>6</v>
      </c>
      <c r="D8" s="23">
        <f>AVERAGE(G8:G11)</f>
        <v>25</v>
      </c>
      <c r="E8" s="3" t="s">
        <v>18</v>
      </c>
      <c r="F8" s="8" t="s">
        <v>40</v>
      </c>
      <c r="G8" s="10">
        <v>100</v>
      </c>
      <c r="H8" s="5" t="s">
        <v>52</v>
      </c>
    </row>
    <row r="9" spans="1:8" ht="60.6">
      <c r="A9" s="19"/>
      <c r="B9" s="20"/>
      <c r="C9" s="19"/>
      <c r="D9" s="23"/>
      <c r="E9" s="3" t="s">
        <v>19</v>
      </c>
      <c r="F9" s="6" t="s">
        <v>20</v>
      </c>
      <c r="G9" s="10">
        <v>0</v>
      </c>
      <c r="H9" s="2"/>
    </row>
    <row r="10" spans="1:8" ht="43.2">
      <c r="A10" s="19"/>
      <c r="B10" s="20"/>
      <c r="C10" s="19"/>
      <c r="D10" s="23"/>
      <c r="E10" s="3" t="s">
        <v>21</v>
      </c>
      <c r="F10" s="8" t="s">
        <v>22</v>
      </c>
      <c r="G10" s="10">
        <v>0</v>
      </c>
      <c r="H10" s="2"/>
    </row>
    <row r="11" spans="1:8" ht="67.05" customHeight="1">
      <c r="A11" s="19"/>
      <c r="B11" s="20"/>
      <c r="C11" s="19"/>
      <c r="D11" s="23"/>
      <c r="E11" s="3" t="s">
        <v>57</v>
      </c>
      <c r="F11" s="9" t="s">
        <v>41</v>
      </c>
      <c r="G11" s="10">
        <v>0</v>
      </c>
      <c r="H11" s="5" t="s">
        <v>56</v>
      </c>
    </row>
    <row r="12" spans="1:8" ht="28.8">
      <c r="A12" s="19"/>
      <c r="B12" s="20"/>
      <c r="C12" s="19" t="s">
        <v>7</v>
      </c>
      <c r="D12" s="23">
        <f>AVERAGE(G12:G15)</f>
        <v>25</v>
      </c>
      <c r="E12" s="3" t="s">
        <v>23</v>
      </c>
      <c r="F12" s="26" t="s">
        <v>22</v>
      </c>
      <c r="G12" s="10">
        <v>0</v>
      </c>
      <c r="H12" s="5" t="s">
        <v>53</v>
      </c>
    </row>
    <row r="13" spans="1:8" ht="43.2">
      <c r="A13" s="19"/>
      <c r="B13" s="20"/>
      <c r="C13" s="19"/>
      <c r="D13" s="23"/>
      <c r="E13" s="3" t="s">
        <v>24</v>
      </c>
      <c r="F13" s="26"/>
      <c r="G13" s="10">
        <v>0</v>
      </c>
      <c r="H13" s="2"/>
    </row>
    <row r="14" spans="1:8" ht="28.8">
      <c r="A14" s="19"/>
      <c r="B14" s="20"/>
      <c r="C14" s="19"/>
      <c r="D14" s="23"/>
      <c r="E14" s="15" t="s">
        <v>48</v>
      </c>
      <c r="F14" s="26"/>
      <c r="G14" s="10">
        <v>100</v>
      </c>
      <c r="H14" s="5" t="s">
        <v>54</v>
      </c>
    </row>
    <row r="15" spans="1:8" ht="43.2">
      <c r="A15" s="19"/>
      <c r="B15" s="20"/>
      <c r="C15" s="19"/>
      <c r="D15" s="23"/>
      <c r="E15" s="3" t="s">
        <v>25</v>
      </c>
      <c r="F15" s="26"/>
      <c r="G15" s="10">
        <v>0</v>
      </c>
      <c r="H15" s="5" t="s">
        <v>56</v>
      </c>
    </row>
    <row r="16" spans="1:8" ht="28.8">
      <c r="A16" s="24" t="s">
        <v>8</v>
      </c>
      <c r="B16" s="20">
        <f>AVERAGE(D16:D20)</f>
        <v>11.666666666666666</v>
      </c>
      <c r="C16" s="19" t="s">
        <v>9</v>
      </c>
      <c r="D16" s="23">
        <f>AVERAGE(G16:G17)</f>
        <v>0</v>
      </c>
      <c r="E16" s="3" t="s">
        <v>26</v>
      </c>
      <c r="F16" s="26" t="s">
        <v>15</v>
      </c>
      <c r="G16" s="10">
        <v>0</v>
      </c>
      <c r="H16" s="2" t="s">
        <v>55</v>
      </c>
    </row>
    <row r="17" spans="1:8" ht="43.2">
      <c r="A17" s="24"/>
      <c r="B17" s="20"/>
      <c r="C17" s="19"/>
      <c r="D17" s="23"/>
      <c r="E17" s="3" t="s">
        <v>27</v>
      </c>
      <c r="F17" s="26"/>
      <c r="G17" s="10">
        <v>0</v>
      </c>
      <c r="H17" s="2"/>
    </row>
    <row r="18" spans="1:8" ht="28.8">
      <c r="A18" s="24"/>
      <c r="B18" s="20"/>
      <c r="C18" s="19" t="s">
        <v>28</v>
      </c>
      <c r="D18" s="23">
        <f>AVERAGE(G18:G20)</f>
        <v>23.333333333333332</v>
      </c>
      <c r="E18" s="3" t="s">
        <v>29</v>
      </c>
      <c r="F18" s="26" t="s">
        <v>42</v>
      </c>
      <c r="G18" s="10">
        <v>70</v>
      </c>
      <c r="H18" s="2"/>
    </row>
    <row r="19" spans="1:8" ht="28.8">
      <c r="A19" s="24"/>
      <c r="B19" s="20"/>
      <c r="C19" s="19"/>
      <c r="D19" s="23"/>
      <c r="E19" s="3" t="s">
        <v>30</v>
      </c>
      <c r="F19" s="26"/>
      <c r="G19" s="10">
        <v>0</v>
      </c>
      <c r="H19" s="2"/>
    </row>
    <row r="20" spans="1:8" ht="28.8">
      <c r="A20" s="24"/>
      <c r="B20" s="20"/>
      <c r="C20" s="19"/>
      <c r="D20" s="23"/>
      <c r="E20" s="15" t="s">
        <v>31</v>
      </c>
      <c r="F20" s="26"/>
      <c r="G20" s="10">
        <v>0</v>
      </c>
      <c r="H20" s="2"/>
    </row>
    <row r="21" spans="1:8" ht="43.2">
      <c r="A21" s="25" t="s">
        <v>10</v>
      </c>
      <c r="B21" s="20">
        <f>AVERAGE(D21:D25)</f>
        <v>57.5</v>
      </c>
      <c r="C21" s="25" t="s">
        <v>11</v>
      </c>
      <c r="D21" s="23">
        <f>AVERAGE(G21:G22)</f>
        <v>90</v>
      </c>
      <c r="E21" s="3" t="s">
        <v>32</v>
      </c>
      <c r="F21" s="26" t="s">
        <v>42</v>
      </c>
      <c r="G21" s="10">
        <v>90</v>
      </c>
      <c r="H21" s="2"/>
    </row>
    <row r="22" spans="1:8" ht="55.05" customHeight="1">
      <c r="A22" s="25"/>
      <c r="B22" s="20"/>
      <c r="C22" s="25"/>
      <c r="D22" s="23"/>
      <c r="E22" s="5" t="s">
        <v>33</v>
      </c>
      <c r="F22" s="26"/>
      <c r="G22" s="10">
        <v>90</v>
      </c>
      <c r="H22" s="2"/>
    </row>
    <row r="23" spans="1:8" ht="46.95" customHeight="1">
      <c r="A23" s="25"/>
      <c r="B23" s="20"/>
      <c r="C23" s="25" t="s">
        <v>34</v>
      </c>
      <c r="D23" s="23">
        <f>AVERAGE(G23:G24)</f>
        <v>25</v>
      </c>
      <c r="E23" s="3" t="s">
        <v>43</v>
      </c>
      <c r="F23" s="6" t="s">
        <v>46</v>
      </c>
      <c r="G23" s="10">
        <v>50</v>
      </c>
      <c r="H23" s="2" t="s">
        <v>58</v>
      </c>
    </row>
    <row r="24" spans="1:8" ht="43.2">
      <c r="A24" s="25"/>
      <c r="B24" s="20"/>
      <c r="C24" s="25"/>
      <c r="D24" s="23"/>
      <c r="E24" s="3" t="s">
        <v>35</v>
      </c>
      <c r="F24" s="7" t="s">
        <v>15</v>
      </c>
      <c r="G24" s="10">
        <v>0</v>
      </c>
      <c r="H24" s="2"/>
    </row>
  </sheetData>
  <mergeCells count="30">
    <mergeCell ref="D23:D24"/>
    <mergeCell ref="D4:D7"/>
    <mergeCell ref="D12:D15"/>
    <mergeCell ref="F4:F6"/>
    <mergeCell ref="F12:F15"/>
    <mergeCell ref="F16:F17"/>
    <mergeCell ref="F18:F20"/>
    <mergeCell ref="F21:F22"/>
    <mergeCell ref="D16:D17"/>
    <mergeCell ref="D18:D20"/>
    <mergeCell ref="D21:D22"/>
    <mergeCell ref="A16:A20"/>
    <mergeCell ref="C16:C17"/>
    <mergeCell ref="C18:C20"/>
    <mergeCell ref="A21:A24"/>
    <mergeCell ref="B21:B24"/>
    <mergeCell ref="C21:C22"/>
    <mergeCell ref="C23:C24"/>
    <mergeCell ref="B16:B20"/>
    <mergeCell ref="A8:A15"/>
    <mergeCell ref="B8:B15"/>
    <mergeCell ref="C8:C11"/>
    <mergeCell ref="D8:D11"/>
    <mergeCell ref="C12:C15"/>
    <mergeCell ref="A1:H1"/>
    <mergeCell ref="A4:A7"/>
    <mergeCell ref="B4:B7"/>
    <mergeCell ref="C4:C7"/>
    <mergeCell ref="G2:H2"/>
    <mergeCell ref="B2:E2"/>
  </mergeCells>
  <conditionalFormatting sqref="B4:B24">
    <cfRule type="cellIs" dxfId="8" priority="1" operator="lessThanOrEqual">
      <formula>25</formula>
    </cfRule>
    <cfRule type="cellIs" dxfId="7" priority="2" operator="between">
      <formula>26</formula>
      <formula>74</formula>
    </cfRule>
    <cfRule type="cellIs" dxfId="6" priority="3" operator="greaterThanOrEqual">
      <formula>75</formula>
    </cfRule>
  </conditionalFormatting>
  <conditionalFormatting sqref="D4:D24">
    <cfRule type="cellIs" dxfId="5" priority="4" operator="lessThanOrEqual">
      <formula>25</formula>
    </cfRule>
    <cfRule type="cellIs" dxfId="4" priority="5" operator="between">
      <formula>25</formula>
      <formula>74</formula>
    </cfRule>
    <cfRule type="cellIs" dxfId="3" priority="6" operator="greaterThanOrEqual">
      <formula>75</formula>
    </cfRule>
  </conditionalFormatting>
  <conditionalFormatting sqref="G2:H2">
    <cfRule type="cellIs" dxfId="2" priority="7" operator="lessThan">
      <formula>25</formula>
    </cfRule>
    <cfRule type="cellIs" dxfId="1" priority="8" operator="between">
      <formula>26</formula>
      <formula>74</formula>
    </cfRule>
    <cfRule type="cellIs" dxfId="0" priority="9" operator="greaterThan">
      <formula>75</formula>
    </cfRule>
  </conditionalFormatting>
  <pageMargins left="0.7" right="0.7" top="0.75" bottom="0.75" header="0.3" footer="0.3"/>
  <pageSetup orientation="portrait" horizontalDpi="300" verticalDpi="300" r:id="rId1"/>
  <ignoredErrors>
    <ignoredError sqref="D4 D8 D21 D23 D16 D18 D12" formulaRange="1"/>
  </ignoredError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0000000}">
          <x14:formula1>
            <xm:f>Hoja2!$A$1:$A$3</xm:f>
          </x14:formula1>
          <xm:sqref>G4:G6 G10 G11 G12:G15 G16:G17 G23 G24</xm:sqref>
        </x14:dataValidation>
        <x14:dataValidation type="list" allowBlank="1" showInputMessage="1" showErrorMessage="1" xr:uid="{00000000-0002-0000-0000-000001000000}">
          <x14:formula1>
            <xm:f>Hoja2!$B$1:$B$4</xm:f>
          </x14:formula1>
          <xm:sqref>G7 G8</xm:sqref>
        </x14:dataValidation>
        <x14:dataValidation type="list" allowBlank="1" showInputMessage="1" showErrorMessage="1" xr:uid="{00000000-0002-0000-0000-000002000000}">
          <x14:formula1>
            <xm:f>Hoja2!$C$1:$C$5</xm:f>
          </x14:formula1>
          <xm:sqref>G9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5"/>
  <sheetViews>
    <sheetView workbookViewId="0">
      <selection activeCell="C6" sqref="C6"/>
    </sheetView>
  </sheetViews>
  <sheetFormatPr baseColWidth="10" defaultRowHeight="14.4"/>
  <sheetData>
    <row r="1" spans="1:3">
      <c r="A1">
        <v>100</v>
      </c>
      <c r="B1">
        <v>100</v>
      </c>
      <c r="C1">
        <v>100</v>
      </c>
    </row>
    <row r="2" spans="1:3">
      <c r="A2">
        <v>50</v>
      </c>
      <c r="B2">
        <v>50</v>
      </c>
      <c r="C2">
        <v>75</v>
      </c>
    </row>
    <row r="3" spans="1:3">
      <c r="A3">
        <v>0</v>
      </c>
      <c r="B3">
        <v>25</v>
      </c>
      <c r="C3">
        <v>50</v>
      </c>
    </row>
    <row r="4" spans="1:3">
      <c r="B4">
        <v>0</v>
      </c>
      <c r="C4">
        <v>25</v>
      </c>
    </row>
    <row r="5" spans="1:3">
      <c r="C5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mbreArchivo xmlns="a7d4afde-677a-4479-bee9-60b3938d8585" xsi:nil="true"/>
    <Icono xmlns="a7d4afde-677a-4479-bee9-60b3938d8585">
      <Url xsi:nil="true"/>
      <Description xsi:nil="true"/>
    </Icono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4F3D8A2DB5D644BA434FC6E473685BD" ma:contentTypeVersion="2" ma:contentTypeDescription="Crear nuevo documento." ma:contentTypeScope="" ma:versionID="d6908f29dce74413a0f3b1bd6c598d83">
  <xsd:schema xmlns:xsd="http://www.w3.org/2001/XMLSchema" xmlns:xs="http://www.w3.org/2001/XMLSchema" xmlns:p="http://schemas.microsoft.com/office/2006/metadata/properties" xmlns:ns2="a7d4afde-677a-4479-bee9-60b3938d8585" targetNamespace="http://schemas.microsoft.com/office/2006/metadata/properties" ma:root="true" ma:fieldsID="0208454c17492d6fd0d09ad2c0821e0d" ns2:_="">
    <xsd:import namespace="a7d4afde-677a-4479-bee9-60b3938d8585"/>
    <xsd:element name="properties">
      <xsd:complexType>
        <xsd:sequence>
          <xsd:element name="documentManagement">
            <xsd:complexType>
              <xsd:all>
                <xsd:element ref="ns2:Icono" minOccurs="0"/>
                <xsd:element ref="ns2:NombreArchivo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d4afde-677a-4479-bee9-60b3938d8585" elementFormDefault="qualified">
    <xsd:import namespace="http://schemas.microsoft.com/office/2006/documentManagement/types"/>
    <xsd:import namespace="http://schemas.microsoft.com/office/infopath/2007/PartnerControls"/>
    <xsd:element name="Icono" ma:index="8" nillable="true" ma:displayName="Icono" ma:format="Hyperlink" ma:internalName="Icono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NombreArchivo" ma:index="9" nillable="true" ma:displayName="NombreArchivo" ma:internalName="NombreArchivo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F60FB27-1FA3-4A64-8054-45D55204BF72}">
  <ds:schemaRefs>
    <ds:schemaRef ds:uri="http://schemas.microsoft.com/office/2006/metadata/properties"/>
    <ds:schemaRef ds:uri="http://schemas.microsoft.com/office/infopath/2007/PartnerControls"/>
    <ds:schemaRef ds:uri="a7d4afde-677a-4479-bee9-60b3938d8585"/>
  </ds:schemaRefs>
</ds:datastoreItem>
</file>

<file path=customXml/itemProps2.xml><?xml version="1.0" encoding="utf-8"?>
<ds:datastoreItem xmlns:ds="http://schemas.openxmlformats.org/officeDocument/2006/customXml" ds:itemID="{1E2BBF9F-783A-4496-90C7-3098845D0B3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88078CC-2955-45A2-8302-B185758043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7d4afde-677a-4479-bee9-60b3938d858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Autodiagnostico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equinones</dc:creator>
  <cp:lastModifiedBy>Julie Porras Ruiz</cp:lastModifiedBy>
  <dcterms:created xsi:type="dcterms:W3CDTF">2020-04-22T13:11:26Z</dcterms:created>
  <dcterms:modified xsi:type="dcterms:W3CDTF">2025-11-30T17:00:54Z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0x01010034F3D8A2DB5D644BA434FC6E473685BD</vt:lpwstr>
  </property>
</Properties>
</file>