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F:\HP\DOCUMENTOS\1. DERECHOS DE PETICION 2025\"/>
    </mc:Choice>
  </mc:AlternateContent>
  <xr:revisionPtr revIDLastSave="0" documentId="13_ncr:1_{F782A5AA-7BAA-48D1-89D1-79BD435C6D3E}" xr6:coauthVersionLast="47" xr6:coauthVersionMax="47" xr10:uidLastSave="{00000000-0000-0000-0000-000000000000}"/>
  <bookViews>
    <workbookView xWindow="-120" yWindow="-120" windowWidth="20730" windowHeight="11040" xr2:uid="{00000000-000D-0000-FFFF-FFFF00000000}"/>
  </bookViews>
  <sheets>
    <sheet name="PQR" sheetId="4" r:id="rId1"/>
    <sheet name="Hoja1" sheetId="1" r:id="rId2"/>
    <sheet name="Hoja2" sheetId="2" r:id="rId3"/>
    <sheet name="Hoja3" sheetId="3" r:id="rId4"/>
  </sheets>
  <definedNames>
    <definedName name="_Hlk115101095" localSheetId="0">PQR!#REF!</definedName>
    <definedName name="_xlnm.Print_Area" localSheetId="0">PQR!$A$1:$T$4</definedName>
    <definedName name="_xlnm.Print_Titles" localSheetId="0">PQR!$1:$4</definedName>
  </definedNames>
  <calcPr calcId="191029"/>
</workbook>
</file>

<file path=xl/calcChain.xml><?xml version="1.0" encoding="utf-8"?>
<calcChain xmlns="http://schemas.openxmlformats.org/spreadsheetml/2006/main">
  <c r="F141" i="4" l="1"/>
  <c r="F139" i="4"/>
  <c r="D141" i="4" s="1"/>
</calcChain>
</file>

<file path=xl/sharedStrings.xml><?xml version="1.0" encoding="utf-8"?>
<sst xmlns="http://schemas.openxmlformats.org/spreadsheetml/2006/main" count="924" uniqueCount="490">
  <si>
    <t>TIPO DE SOLICITUD</t>
  </si>
  <si>
    <t xml:space="preserve">VIA DE RECEPCION </t>
  </si>
  <si>
    <t>TIEMPO DE RESPUESTA</t>
  </si>
  <si>
    <t>RESPUESTA AL PETICIONARIO</t>
  </si>
  <si>
    <t>CODIFICACIÓN</t>
  </si>
  <si>
    <t>DESCRIPCIÓN DE LA SOLICITUD</t>
  </si>
  <si>
    <t>NOMBRE DEL  PETICIONARIO</t>
  </si>
  <si>
    <t>PETICIÓN</t>
  </si>
  <si>
    <t>QUEJAS</t>
  </si>
  <si>
    <t>RECLAMOS</t>
  </si>
  <si>
    <t>SUGERENCIAS</t>
  </si>
  <si>
    <t>Via WEB o correo elect</t>
  </si>
  <si>
    <t>Via telefonica o fax</t>
  </si>
  <si>
    <t>Documento escrito</t>
  </si>
  <si>
    <t>Atencion personalizada</t>
  </si>
  <si>
    <t>Ente 11 y 15 Días</t>
  </si>
  <si>
    <t>Mayor a 15 Días</t>
  </si>
  <si>
    <t>FECHA</t>
  </si>
  <si>
    <t xml:space="preserve">Abierto </t>
  </si>
  <si>
    <t>Cerrado</t>
  </si>
  <si>
    <t>NO</t>
  </si>
  <si>
    <t>RESUMEN</t>
  </si>
  <si>
    <t>CANT</t>
  </si>
  <si>
    <t>PETICIONES</t>
  </si>
  <si>
    <t>TOTALES</t>
  </si>
  <si>
    <t>Menor o igual a 10 días</t>
  </si>
  <si>
    <t>Entre 11 y 15 días</t>
  </si>
  <si>
    <t>Menor a 10 días</t>
  </si>
  <si>
    <t xml:space="preserve">FECHA DE LA SOLICITUD </t>
  </si>
  <si>
    <t>DEPENDENCIA A LA QUE VA DIRIGIDA LA SOLICITUD</t>
  </si>
  <si>
    <t>SECRETARIA GENERAL</t>
  </si>
  <si>
    <t xml:space="preserve">SECRETARIA GENERAL - DIRECCION TECNICA </t>
  </si>
  <si>
    <t xml:space="preserve">SECRETARIA GENERAL-DIRECCION TECNICA </t>
  </si>
  <si>
    <t>SECRETARIA GENERAL - DIRECCCION TECNICA</t>
  </si>
  <si>
    <t>SI</t>
  </si>
  <si>
    <t xml:space="preserve">SECRETARIA GENERAL-DIRECCION DE OPERACIONES </t>
  </si>
  <si>
    <t>Solicita el peticionario el pago de una deuda porque supuestamente presto los servicios al Consorcio Departamento de Aguas en el marco de la ejecucion del contrato No 041 de 2024, suscrito entre dicho consorcio y la empresa aguas del cesar</t>
  </si>
  <si>
    <t>SECRETARIA GENERAL - DIRECCION DE ASEGURAMIENTO</t>
  </si>
  <si>
    <t>APQRS-2025-0001</t>
  </si>
  <si>
    <t>APQRS-2025-0002</t>
  </si>
  <si>
    <t>APQRS-2025-0003</t>
  </si>
  <si>
    <t>APQRS-2025-0004</t>
  </si>
  <si>
    <t>APQRS-2025-0005</t>
  </si>
  <si>
    <t>APQRS-2025-0006</t>
  </si>
  <si>
    <t>APQRS-2025-0007</t>
  </si>
  <si>
    <t>APQRS-2025-0008</t>
  </si>
  <si>
    <t>APQRS-2025-0009</t>
  </si>
  <si>
    <t>APQRS-2025-0010</t>
  </si>
  <si>
    <t>APQRS-2025-0011</t>
  </si>
  <si>
    <t>APQRS-2025-0012</t>
  </si>
  <si>
    <t>APQRS-2025-0013</t>
  </si>
  <si>
    <t>APQRS-2025-0014</t>
  </si>
  <si>
    <t>APQRS-2025-0015</t>
  </si>
  <si>
    <t>APQRS-2025-0016</t>
  </si>
  <si>
    <t>El día 20 de diciembre de 2024 la Gobernación del Departamento del Cesar remitió por competencia a esta entidad su solicitud en virtud de la cual requiere información relacionada con la prestación del servicio publico de aseo en los componentes de disposición final y tratamiento de lixiviados.</t>
  </si>
  <si>
    <t>FRANCY NICOLL ARIZA CESPEDES (PETICION INTERES PARTICULAR)</t>
  </si>
  <si>
    <t>01/21/2025</t>
  </si>
  <si>
    <t xml:space="preserve">Solicita el peticionario se resuelva el problema de agua potable para el consumo humano ya que está no se proporciona en forma de vida, la razón de esta petición es solicitar la gestión a las entidades encargadas el agua acta para el consumo humano en el Municipio de la Paz del departamento del César </t>
  </si>
  <si>
    <t>01/22/2025</t>
  </si>
  <si>
    <t>DAVID ALFONSO CASTILLA SIERRA  (PETICION INTERES GENERAL)</t>
  </si>
  <si>
    <t>01/29/2025</t>
  </si>
  <si>
    <t>JAIME JOSÉ BARRIOS REDONDO (DERECHO DE PETICION INTERES PARTICULAR)</t>
  </si>
  <si>
    <t xml:space="preserve">Se traslada por competencia al Consorcio Departamento de Aguas la solicitud del señor Jonathan Andrade Jiménez en la cual manifiesta que laboro con dicho consorcio y solicita el pago de emolumentos laborales </t>
  </si>
  <si>
    <t>01/14/2025</t>
  </si>
  <si>
    <t xml:space="preserve">GERMAN DE LA TORRE LOZANO
Autopista del Rio Grande S.A.S (DERECHO DE PETICION INTERES PARTICULAR) </t>
  </si>
  <si>
    <t>01/15/2025</t>
  </si>
  <si>
    <t>informa el peticionario que celebró un contrato de concesión APP No 003 de 2022 con la Agencia Nacional de Infraestructura (ANI) cuyo objeto consiste en el diseño, construcción y operación de la doble calzada entre Sabana de Torres – Curumani, en el Departamento del Cesar. Así mismo, requiere se informe si la empresa Aguas del Cesar S.A. E.S.P., es propietaria y/o dispone de cualquier tipo de red existente o futura, debido a un plan de expansión de la compañía, dentro del corredor vial antes mencionado</t>
  </si>
  <si>
    <t>JAVIER ENRIQUE CRUZ HERRERA
Presidente Junta de Acción Comunal 
Corregimiento de Besote – Municipio de La Gloria (PETICION INTETRES PARTICULAR)</t>
  </si>
  <si>
    <t>Solicita el peticionario Planos récords derivados del contrato de obra No 088 de 2011 cuyo objeto fue: “CONSTRUCCIÓN DE LA I ETAPA DEL ALCANTARILLADO Y SISTEMA DE TRATAMIENTO DE LAS AGUAS RESIDUALES DEL CORREGIMIENTO DE BESOTE EN EL MUNICIPIO DE LA GLORIA, DEPARTAMENTO DEL CESAR”.</t>
  </si>
  <si>
    <t>01/20/2025</t>
  </si>
  <si>
    <t>Transportes y Servicios B&amp;R S.A. (PETICION INTERES PARTICULAR)</t>
  </si>
  <si>
    <t>Solicitud del peticionario a través de la cual requiere que para la ejecución del contrato de obra 026 del 2024 se realice el procedimiento de consulta previa, dispuesta para los grupos étnicos en Colombia susceptibles de ser afectados por la realización de un proyecto</t>
  </si>
  <si>
    <t>DIEGO ARMANDO GUTIERREZ VEGA  
Consejo Comunitario José Prudencia Padilla  (PETICION INTERES GENERAL)</t>
  </si>
  <si>
    <t>solicita la peticionaria se revise y verifique conforme a las leyes y a las pruebas que anexa e la peticion, si es viable iniciar investigación y disciplinarios económicos a la empresa prestadora de servicios de aseo de BIOGER, por supuestos imcumplimientos en la prestacion del servicio de aseo en el Municipio de San Alberto</t>
  </si>
  <si>
    <t>MARIA IRMA TOBON GIRALDO  (PETICION INTERES GENERAL)</t>
  </si>
  <si>
    <t>SECRETARIA GENERAL - DIRECCION DE ASEGURAMIENTO)</t>
  </si>
  <si>
    <t>02/17/2025</t>
  </si>
  <si>
    <t>LAYONEL DAVID ARENAS DÍAZ 
Secretario de Obras Publicas Municipal  (PETICION INTERES GENERAL)</t>
  </si>
  <si>
    <t xml:space="preserve">Solicita el peticonario se informe la fuente del recurso que se está invirtiendo en la protección de la planta de tratamiento de agua potable, ubicada en el Corregimiento del Alto de la Vuelta – Municipio de Valledupar </t>
  </si>
  <si>
    <t>OSCAR ANDRÉS ANACONA GIRALDO 
Inspector de Trabajo y Seguridad Social 
Bosconia – Cesar (PETICIÓN INTERES GENERAL)</t>
  </si>
  <si>
    <t>Solicita el peticionario informacion general del Consorcio Departamento de Aguas, con quien esta entidad suscribio un contrato de obra.</t>
  </si>
  <si>
    <t>OTONIEL GELVES PABON (PETICION INTERES GENERAL)</t>
  </si>
  <si>
    <t>La Oficina de Asuntos Internos de la Gobernación del Cesar remitió por competencia a esta entidad la solicitud firmada por el peticionario en calidad de presidente de la Junta de Acción Comunal de la Vereda La Granja, Jurisdicción del Municipio de San Martín (Cesar), a través de la cual solicita la: “implementación de servicios de agua potable y alcantarillado en la Vereda La Granja”.</t>
  </si>
  <si>
    <t>02/18/2025</t>
  </si>
  <si>
    <t>LEONARDO FABIO HERNÁNDEZ CATAÑO   
Alcalde Municipal 
La Jagua de Ibiricio (PETICION INTERES PARTICULAR)</t>
  </si>
  <si>
    <t>Solicita el peticonario informacion acerca del saldo del Convenio No 17-2006, suscrito para la vinculacion del municipo de La Jagua de Ibirico al PDA-Cesar</t>
  </si>
  <si>
    <t xml:space="preserve">SECRETARIA GENERAL - DIRECCION FINANCIERA </t>
  </si>
  <si>
    <t>02/19/2025</t>
  </si>
  <si>
    <t>ALAIS ÁNGEL ROJAS MONTERO (PETICION INTERES PARTICULAR)</t>
  </si>
  <si>
    <t>Solicita el peticionario Certificación de los contratos de prestación de servicio No 063 de 2010 y 004 de 2011, suscritos entre la empresa Aguas del Cesar S.A. E.S.P., y el señor Alais Rojas Montero, asi como el pago de seguridad social realizado en el marco de dichos contratos.</t>
  </si>
  <si>
    <t>02/27/2025</t>
  </si>
  <si>
    <t>ABIMELETH JADETH MONTERO AROCA (PETICION INTERES GENERAL)</t>
  </si>
  <si>
    <t>Solicita el peticionario ayuda para el control del arreglo ubicada en la Calle 11 Carrera 14ª No 10 – 110, Barrio Primero de mayo, donde lo dejaron inconcluso y no arreglaron el pavimento ocasionando un deterioro a la calle.</t>
  </si>
  <si>
    <t xml:space="preserve">JORGE ARMANDO MAESTRE JARABA  
Secretario de Infraestructura 
Gobernación del Cesar </t>
  </si>
  <si>
    <t>El peticionario remitió por competencia a esta entidad la solicitud suscrita por el representante legal del Consejo Comunitario José Prudencio Padilla del Corregimiento de Badillo, a través de la cual requiere que para la ejecución del contrato de obra 026 del 2024 se realice el procedimiento de consulta previa</t>
  </si>
  <si>
    <t>02/24/2025</t>
  </si>
  <si>
    <t>LUIS FERNANDO AMAYA FRÍAS (PETICION INTERES PARTICULAR)</t>
  </si>
  <si>
    <t>solicitud de revisión de pagos y liquidación de trabajador del contrato “OPTIMIZACIÓN Y AMPLIACIÓN DEL SISTEMA DE TRATAMIENTO DE AGUA POTABLE DEL MUNICIPIO DE AGUACHICA, DPTO DEL CESAR”, ejecutado por la empresa CONSORCIO PRIMERO EL AGUA</t>
  </si>
  <si>
    <t>02/28/2025</t>
  </si>
  <si>
    <t>02/21/2025</t>
  </si>
  <si>
    <t>02/25/2025</t>
  </si>
  <si>
    <t>Solicita la Subdirección de Seguimiento al Desempeño del DNP informacion acerca de la programación de una visita al proyecto identificado con el BPIN 2021002200065 cuyo objeto es: “OPTIMIZACIÓN DEL SISTEMA DE ACUEDUCTO DE LA CABECERA MUNICIPAL DE LA GLORIA CESAR”</t>
  </si>
  <si>
    <t>LADY FERNANDA BAUTISTA BAUTISTA
Subdirector de Seguimiento al Desempeño DNP (PETICION INTERES PARTICULAR)</t>
  </si>
  <si>
    <t>APQRS-2025-0017</t>
  </si>
  <si>
    <t>APQRS-2025-0018</t>
  </si>
  <si>
    <t>MARÍA ALEJANDRA GÁMEZ RODELO
Representante Legal 
Comunidad de Negros de Badillo, victimas y campesinos – BADILLOVIBE (PETICION INTERES GENERAL)</t>
  </si>
  <si>
    <t xml:space="preserve">solicitud a través de la cual requiere información relacionada con el contrato de consultoría para el aseguramiento de la prestación de los servicios de agua potable y saneamiento básico en el Corregimiento de Badillo. </t>
  </si>
  <si>
    <t>APQRS-2025-0019</t>
  </si>
  <si>
    <t>HENDERSON ENRIQUE MONTOYA ORDOÑEZ (PETICION INTERES PARTICULAR)</t>
  </si>
  <si>
    <t xml:space="preserve">Solicita el peticionario informacion sobre proyectos ejecutados en el Municipio de Gamarra (Cesar), toda vez que, según lo manifestado se presentan inconvenientes con la prestacion del servicio de agua en dicha municipalidad </t>
  </si>
  <si>
    <t>03/27/2025</t>
  </si>
  <si>
    <t>APQRS-2025-0020</t>
  </si>
  <si>
    <t>EDER KAMEL CASTRO (PETICION INTERES PARTICULAR)</t>
  </si>
  <si>
    <t>Requiere el peticionario información relacionada con los proyectos ejecutados por la empresa Aguas del Cesar S.A. E.S.P., en el Municipio de Agustín Codazzi</t>
  </si>
  <si>
    <t>03/29/2025</t>
  </si>
  <si>
    <t>ANDRÉS FELIPE AGUIRRE GALLEGO
Representante Legal
Infrocivil S.A.S (PETICION INTERES PARTICULAR)</t>
  </si>
  <si>
    <t>APQRS-2025-0021</t>
  </si>
  <si>
    <t>El peticionario requiere información y documentos relacionados con el contrato de obra No 020 de 2022 y el proceso administrativo sancionatorio adelantado por la entidad en el marco de dicho contrato</t>
  </si>
  <si>
    <t>03/28/2025</t>
  </si>
  <si>
    <t>03/17/2025</t>
  </si>
  <si>
    <t>MARÍA ALEJANDRA GÁMEZ RODELO
Representante Legal 
Forma y Expresión Organizativa, Comunidad de Negros de Badillo, Victimas y Campesinos, BADILLOVIBE (PETICION INTERES GENERAL)</t>
  </si>
  <si>
    <t>Peticion a través de la cual requiere que para la ejecución del contrato de obra 026 del 2024 se realice el procedimiento de consulta previa, dispuesta para los grupos étnicos en Colombia susceptibles de ser afectados por la realización de un proyecto</t>
  </si>
  <si>
    <t>03/18/2025</t>
  </si>
  <si>
    <t>APQRS-2025-0022</t>
  </si>
  <si>
    <t>NIK MONTENEGRO AREVALO
 (PETICION INTERES PARTICULAR)</t>
  </si>
  <si>
    <t>Requiere el peticionario información sobre el estado actual del proyecto de cambio de redes de alcantarillado en el barrio 15 de noviembre en los tramos: CARRERA 10 A ENTRE CALLE 25 Y 26 Y LA CARRERA 11 B ENTRE CALLE 25 Y 27, en el Municipio de Agustin Codazzi.</t>
  </si>
  <si>
    <t>APQRS-2025-0023</t>
  </si>
  <si>
    <t>MARIA TERESA BOLAÑO  (PETICION INTERES GENERAL)</t>
  </si>
  <si>
    <t>Solicita la peticionaria a la empresa Aguas del Cesar, se instale el servicio de agua en la Calle 2 con carrera 5 esquina en el corregimiento de valencia de Jesús</t>
  </si>
  <si>
    <t>03/31/2025</t>
  </si>
  <si>
    <t>Solicita el peticionario información a la empresa Aguas del Cesar para acreditar la representatividad de las organizaciones sindicales de los empleados públicos</t>
  </si>
  <si>
    <t>MINISTERIO DEL TRABAJO (PETICION INTERES GENERAL)</t>
  </si>
  <si>
    <t>SECRETARIA GENERAL - DIRECCION ADMINISTRATIVA</t>
  </si>
  <si>
    <t>APQRS-2025-0024</t>
  </si>
  <si>
    <t>APQRS-2025-0025</t>
  </si>
  <si>
    <t>APQRS-2025-0026</t>
  </si>
  <si>
    <t>JAVIER ENRIQUE CRUZ HERRERA (PETICION INTERES GENERAL)</t>
  </si>
  <si>
    <t xml:space="preserve">El peticionario solicita los Planos récord del sistema de acueducto construido en el Corregimiento de Besote, en virtud del contrato de obra No 092 de 2011 </t>
  </si>
  <si>
    <t>03/14/2025</t>
  </si>
  <si>
    <t>SECRETARIA DE PLANEACION LA JAGUA DE IBIRICO - CESAR (PETICION INTERES PARTICULAR)</t>
  </si>
  <si>
    <t>Solicita el peticionario copia del Convenio No 008 del 6 de diciembre de 2024, suscrito entre el Departamento
del Cesar, el Municipio de Ia Jagua de Ibirico y Ia empresa Aguas del Cesar S.A.
E.S.P.</t>
  </si>
  <si>
    <t xml:space="preserve">SECRETARIA GENERAL </t>
  </si>
  <si>
    <t>03/25/2025</t>
  </si>
  <si>
    <t>APQRS-2025-0027</t>
  </si>
  <si>
    <t>APQRS-2025-0028</t>
  </si>
  <si>
    <t>APQRS-2025-0029</t>
  </si>
  <si>
    <t>APQRS-2025-0030</t>
  </si>
  <si>
    <t>APQRS-2025-0031</t>
  </si>
  <si>
    <t>APQRS-2025-0032</t>
  </si>
  <si>
    <t>APQRS-2025-0033</t>
  </si>
  <si>
    <t>APQRS-2025-0034</t>
  </si>
  <si>
    <t>APQRS-2025-0035</t>
  </si>
  <si>
    <t>APQRS-2025-0036</t>
  </si>
  <si>
    <t>APQRS-2025-0037</t>
  </si>
  <si>
    <t>APQRS-2025-0038</t>
  </si>
  <si>
    <t>APQRS-2025-0039</t>
  </si>
  <si>
    <t>APQRS-2025-0040</t>
  </si>
  <si>
    <t>APQRS-2025-0041</t>
  </si>
  <si>
    <t>APQRS-2025-0042</t>
  </si>
  <si>
    <t>APQRS-2025-0043</t>
  </si>
  <si>
    <t>APQRS-2025-0044</t>
  </si>
  <si>
    <t>APQRS-2025-0045</t>
  </si>
  <si>
    <t>APQRS-2025-0046</t>
  </si>
  <si>
    <t>APQRS-2025-0047</t>
  </si>
  <si>
    <t>APQRS-2025-0048</t>
  </si>
  <si>
    <t>APQRS-2025-0049</t>
  </si>
  <si>
    <t>APQRS-2025-0050</t>
  </si>
  <si>
    <t>APQRS-2025-0051</t>
  </si>
  <si>
    <t>APQRS-2025-0052</t>
  </si>
  <si>
    <t>APQRS-2025-0053</t>
  </si>
  <si>
    <t>APQRS-2025-0054</t>
  </si>
  <si>
    <t>APQRS-2025-0055</t>
  </si>
  <si>
    <t>APQRS-2025-0056</t>
  </si>
  <si>
    <t>APQRS-2025-0057</t>
  </si>
  <si>
    <t>ELKIS JOSE VANEGAS MARTINEZ (PETICION INTERES PARTICULAR)</t>
  </si>
  <si>
    <t xml:space="preserve">Solicita el peticionario informacion atinente a la ejecucion del contrato de obra No 033 de 2022 suscrito con el Consorcio Colector Guatapuri </t>
  </si>
  <si>
    <t>SOLICITUD DE INTERVENCIÓN DEL CONTRATO DE OBRA 039 DEL 12 DE SEPTIEMBRE DE 2022 – OPTIMIZACIÓN DE REDES MUNICIPIO DE AGUSTÍN CODAZZI.</t>
  </si>
  <si>
    <t>EMCODAZZI E.S.P. (PETICION INTERES GENERAL)</t>
  </si>
  <si>
    <t>JUZGADO TERCERO CIVIL DEL CIRCUITO
ESPECIALIZADO EN RESTITUCIÓN DE TIERRAS DE
VALLEDUPAR - CESAR (PETICION INTERES PARTICULAR)</t>
  </si>
  <si>
    <t>Solicita el despacho judicial se informe al Despacho si un predio 
que es objeto de restitución cuenta con los servicios de energía eléctrica, acueducto y alcantarillado, en caso
positivo certifique el estado de cuenta del predio en mención por concepto de servicios públicos</t>
  </si>
  <si>
    <t>04/23/2025</t>
  </si>
  <si>
    <t>04/25/2025</t>
  </si>
  <si>
    <t>Juez Primero Civil del Circuito Especializado en Restitución de Tierras Barrancabermeja – Santander (PETICION INTERES PARTICULAR)</t>
  </si>
  <si>
    <t>el despacho judicial informa acerca de la existencia de un proceso de restitucion  a las empresas que prestan los servicios públicos en el Municipio de Pelaya de conformidad con lo ordenado en el auto admisorio de la demanda. Déjese la constancia de la trazabilidad. remítase el Informe Técnico de Georreferenciación</t>
  </si>
  <si>
    <t>JAVIER ENRIQUE CRUZ HERRERA
Presidente Junta de Acción Comunal 
Corregimiento de Besote (PETICION INTERES GENERAL)</t>
  </si>
  <si>
    <t>documentación (Estudios y diseños y planos récord) del proyecto
del sistema de acueducto construido en el Corregimiento de Besote,
Municipio de la Gloria, ejecutado por aguas del Cesar en el año 2011, donde
se contemple las redes de distribución, red de aducción y detalles de la PTAP
(Planta de tratamiento de agua potable.)</t>
  </si>
  <si>
    <t>Ministro de Trabajo
Director del Departamento Administrativo de Ia Función Publica (PETICION INTERES PARTICULAR)</t>
  </si>
  <si>
    <t xml:space="preserve">solicita el peticionario se informe si dentro de la planta de personal de Aguas del Cesar se cuenta con  empleados públicos afiliados a organizaciones sindicales. </t>
  </si>
  <si>
    <t xml:space="preserve">SECTRETARIA GENERAL - DIRECCION ADMINISTRATIVA </t>
  </si>
  <si>
    <t>3/31/2025</t>
  </si>
  <si>
    <t>MARIA TERESA BOLAÑO  (PETICION INTERES PARTICULAR)</t>
  </si>
  <si>
    <t>Solicita la peticionaria que en un predio de su propiedad sean instaladas conexiones intradomiciliarias en el marco del contrato de obra No. 039 de 2023</t>
  </si>
  <si>
    <t>solicitud de informes del contrato de interventoría no. 040 del 12 de septiembre del 2022 - “interventoría integral a la construcción y/o optimización de conducción y redes de distribución del sistema de acueducto de la cabecera urbana del municipio de Agustín Codazzi etapa ii - departamento del cesar el cual supervisa el contrato de obra no 039 de 2022</t>
  </si>
  <si>
    <t>05/13/2025</t>
  </si>
  <si>
    <t>JUZGADO 3 CIVIL DEL CIRCUITO ESPECIALIZADO EN
RESTITUCIÓN DE TIERRAS DE VALLEDUPAR - CESAR (PETICION INTERES PARTICULAR)</t>
  </si>
  <si>
    <t>solicita a esta entidad para que informe al Despacho Judicial si un predio que es objeto de restitución, cuenta con los servicios de energía eléctrica, acueducto y alcantarillado, en caso positivo certifique el estado de cuenta del predio en mención por concepto de servicios públicos.</t>
  </si>
  <si>
    <t>04/15/2025</t>
  </si>
  <si>
    <t>menciona el peticionario que el municipio de Agustín Codazzi se vienen presentando fallas en la prestación del servicio de agua, puntualmente en el barrio primero de mayo dónde el agua no está llegando regularmente.</t>
  </si>
  <si>
    <t xml:space="preserve">SECTRETARIA GENERAL - DIRECCION TECNICA </t>
  </si>
  <si>
    <t>Instituto de Bienestar Familiar - Tarifas prestadoras de servicios públicos para programas del ICBF (PETICION INTERES PARTICULAR)</t>
  </si>
  <si>
    <t>El ICBF  requiere establecer los costos para diferentes programas para niños y adolescentes en el país por lo cual  se requiere conocer los precios unitarios por servicio público prestado, ejemplo el precio por KW/H en servicio de energía y el valor del metro cubico (m3) en servicio de agua.</t>
  </si>
  <si>
    <t>04/21/2025</t>
  </si>
  <si>
    <t xml:space="preserve">SECRETARIA GENERAL - DIRECCION DE OPERACIONES </t>
  </si>
  <si>
    <t>04/24/2025</t>
  </si>
  <si>
    <t>AGENCIA NACIONAL DE TIERRAS (PETICION INTERES PARTICULAR)</t>
  </si>
  <si>
    <t xml:space="preserve">Solicita la agencia nacional de tierras informacion sobre
el predio denominado “LOS SABANALES (ANTES CASANARES)”
con Folio de Matrícula Inmobiliaria No. 192-21004, ubicado en la
jurisdicción del municipio de El Paso, departamento del César </t>
  </si>
  <si>
    <t>05/15/2025</t>
  </si>
  <si>
    <t>Subdirectora de Agua y Saneamiento
Departamento Nacional de Planeación (DNP) -(PETICION INTERES PARTICULAR)</t>
  </si>
  <si>
    <t>se traslada por competencia la petición firmada por la señora Maira Alejandra Gámez Rodelo, en calidad de representante legal de la Comunidad de Negros de Badillo, Victimas y Campesinos - BADILLOVIBE</t>
  </si>
  <si>
    <t>EURASIMO DE JESÚS GONZÁLEZ  (PETICION INTERES PARTICULAR)</t>
  </si>
  <si>
    <t xml:space="preserve">solicita el peticionario como representante de los usuarios que verifique un sector que está en la calle 20 con carrera 32ª en el Municipio de Codazzi, donde están construyendo la vía pavimentada de la variante hacia abajo, se construyeron los manjoles de aguas residuales pero no han metido las redes de agua potable donde los habitantes de ese sector de la carrera 32ª no tienen redes de agua potable donde la mayoría han instalado concesiones del tubo de agua que baja por toda la calle 20. </t>
  </si>
  <si>
    <t>05/23/2025</t>
  </si>
  <si>
    <t>Solicita el peticionario Se informe por qué razón las cinco (5) viviendas ubicadas entre la Carrera 11A y Carrera 11B del Barrio Las Flores del Municipio de Codazzi no fueron conectadas a la nueva red de tuberías en PVC, en el marco del proyecto de mejoramiento del servicio de agua potable</t>
  </si>
  <si>
    <t>YASIR ANDRÉS ARIZA GUZMÁN (PETICION INTERES PARTICULAR)</t>
  </si>
  <si>
    <t>05/22/2025</t>
  </si>
  <si>
    <t>MINISTERIO DE VIVIENDA, CIUDAD Y TERRITORIO (PETICION INTERES PARTICULAR)</t>
  </si>
  <si>
    <t>El peticionario eleva solicitud de documentos para liquidar el
Convenio Interadministrativo de Uso de Recursos No. 892 de 2021 (PELAYA – CESAR).</t>
  </si>
  <si>
    <t>SECTRETARIA GENERAL - DIRECCION TECNICA - DIRECCION FINANCIERA</t>
  </si>
  <si>
    <t>05/27/2025</t>
  </si>
  <si>
    <t>CESAR AUGUSTO AHUMADA MENA (PETICION INTERES PARTICULAR)</t>
  </si>
  <si>
    <t>Solicita el peticionario copia del contrato de obra publica celebrado para la construcción del sistema de alcantarillado pluvial de la carrera novena.</t>
  </si>
  <si>
    <t>05/19/2025</t>
  </si>
  <si>
    <t>06/17/2025</t>
  </si>
  <si>
    <t>JOSE DANIEL BOLAÑO (PETICION INTERES PARTICULAR)</t>
  </si>
  <si>
    <t xml:space="preserve">Solicita el peticionario el valor comercial del recurso humano y materiales, como medidores, redes hidráulicas o red domiciliaria gastados en los lotes señados en una petición interpuesta por la señora María Teresa Bolaño y en la respuesta por parte de esta entidad de la obra de optimización del sistema de acueducto, objeto de esta obra estipulado en el contrato 039 del 16 de noviembre de 2023, además de esto, también se me informe del el valor comercial del recurso humano y del retiro de materiales, ya que también esta acción incurre en gastos </t>
  </si>
  <si>
    <t>APQRS-2025-00425</t>
  </si>
  <si>
    <t>MARIA FERNANDA BOTERO CASTRO (PETICION INTERES PARTICULAR)</t>
  </si>
  <si>
    <t>El peticionario requiere información en el marco de un estudio que se encuentra realizando relacionado con el aprovechamiento de residuos solidos en el Departamento del Cesar.</t>
  </si>
  <si>
    <t xml:space="preserve">SECRETARIA GENERAL - DIRECCION DE ASEGURAMIENTO </t>
  </si>
  <si>
    <t>El peticionario Solicita información sobre el contrato de obra No. 039 de 2022 – Proyecto de acueducto fase 2 Agustin Codazzi</t>
  </si>
  <si>
    <t>RAUL EDUARDO SILVA DIAZ (PETICION INTERES PARTICULAR)</t>
  </si>
  <si>
    <t>SECRETARIA GENERAL - DIRECCION TECNICA - DIRECCION FINANCIERA</t>
  </si>
  <si>
    <t>06/13/2025</t>
  </si>
  <si>
    <t>SECRETARIA GENERAL - DIRECCION TECNICA-DIRECCION FINANCIERA</t>
  </si>
  <si>
    <t>EDER KAMEL CASTRO (DENUNCIA)</t>
  </si>
  <si>
    <t>05/20/2025</t>
  </si>
  <si>
    <t>El peticionario presenta denuncia por derramamiento de agua en el Municipio de Agustin Codazzi, generados presuntamente por la ejecucion del contrato de obra No. 039 de 2022</t>
  </si>
  <si>
    <t>SECRETARIA GENERAL MUNICIPIO DE VALLEDUPAR (PETICION INTERES PARTICULAR)</t>
  </si>
  <si>
    <t>05/21/2025</t>
  </si>
  <si>
    <t>Solicita el peticionario informacion acerca del Proyecto para la Construcción y Optimización del Sistema de Acueducto del Corregimiento de Badillo, Municipio de Valledupar – Departamento del Cesar</t>
  </si>
  <si>
    <t>06/18/2025</t>
  </si>
  <si>
    <t>Solicita el peticionario informacion acerca de los planes maestro de acueducto y alcantarillado desarrollados por aguas del cesar en el municipio de Codazzi</t>
  </si>
  <si>
    <t>06/20/2025</t>
  </si>
  <si>
    <t>VICTOR ORTEGA VILLARREAL (PETICION INTERES PARTICULAR)</t>
  </si>
  <si>
    <t>Solicita el peticonario informacion relacionada con la historia laboral de una funcionaria de la entidad</t>
  </si>
  <si>
    <t>06/16/2025</t>
  </si>
  <si>
    <t>05/30/2025</t>
  </si>
  <si>
    <t>Solicita el peticionario informacion relacionada con el convenio de uso de recursos 904 de 2021</t>
  </si>
  <si>
    <t>06/27/2025</t>
  </si>
  <si>
    <t xml:space="preserve">Solicita el peticionario informacion relacionada con el Convenio Interadministrativo de Uso de Recursos No. 892 de 2021.
</t>
  </si>
  <si>
    <t>El peticionario solicita informacion relaioncada con el Convenio Interadministrativo de Uso de Recursos No. 866 de 2019.</t>
  </si>
  <si>
    <t>SECRETARIA GENERAL - DIRECCION TECNICA- DIRECCION FINANCIERA</t>
  </si>
  <si>
    <t>Agenda Nacional de Tierras
con radicado No. 202540000850731. a través de Ia cual solicita información sobre el
inmueble con el FMI 196-15651 y cedula catastral 203830001000000010029000000000
ubicado en el Municipio de La Gloria - Cesar.</t>
  </si>
  <si>
    <t>06/19/2025</t>
  </si>
  <si>
    <t>06/24/2025</t>
  </si>
  <si>
    <t>Agencia Nacional de Tierras con radicado No. 202540000859721, a través de la cual solicita información sobre el inmueble con el FMI 196-13114 y cedula catastral 203830001000000010036000000000, ubicado en el Municipio de La Gloria - Cesar.</t>
  </si>
  <si>
    <t>06/25/2025</t>
  </si>
  <si>
    <t>JUEZ 3 Civil del Circuito Especializado en Restitucián de Tierras de Vatledupar (PETICION INTERES PARTICULAR)</t>
  </si>
  <si>
    <t>Requiere el despacho judicial mediante Auto lnterlocutorio 24 de junio de 2025, informacion dentro del Proceso de Formalización y
Restitución de Tierras. Radicado No. 20001-31-21-003-2023-00145-00.</t>
  </si>
  <si>
    <t>SECRETARIA GENERAL - DIRECCION TECNICA</t>
  </si>
  <si>
    <t>06/26/2025</t>
  </si>
  <si>
    <t>QUEJAS - DENUNCIAS</t>
  </si>
  <si>
    <t>APQRS-2025-0058</t>
  </si>
  <si>
    <t>APQRS-2025-0059</t>
  </si>
  <si>
    <t>APQRS-2025-0060</t>
  </si>
  <si>
    <t>APQRS-2025-0061</t>
  </si>
  <si>
    <t>APQRS-2025-0062</t>
  </si>
  <si>
    <t>APQRS-2025-0063</t>
  </si>
  <si>
    <t>APQRS-2025-0064</t>
  </si>
  <si>
    <t>APQRS-2025-0065</t>
  </si>
  <si>
    <t>APQRS-2025-0066</t>
  </si>
  <si>
    <t>APQRS-2025-0067</t>
  </si>
  <si>
    <t>APQRS-2025-0068</t>
  </si>
  <si>
    <t>APQRS-2025-0069</t>
  </si>
  <si>
    <t>APQRS-2025-0070</t>
  </si>
  <si>
    <t>APQRS-2025-0071</t>
  </si>
  <si>
    <t>APQRS-2025-0072</t>
  </si>
  <si>
    <t>APQRS-2025-0073</t>
  </si>
  <si>
    <t>APQRS-2025-0074</t>
  </si>
  <si>
    <t>APQRS-2025-0075</t>
  </si>
  <si>
    <t>APQRS-2025-0076</t>
  </si>
  <si>
    <t>APQRS-2025-0077</t>
  </si>
  <si>
    <t>APQRS-2025-0078</t>
  </si>
  <si>
    <t>APQRS-2025-0079</t>
  </si>
  <si>
    <t>APQRS-2025-0080</t>
  </si>
  <si>
    <t>APQRS-2025-0081</t>
  </si>
  <si>
    <t>APQRS-2025-0082</t>
  </si>
  <si>
    <t>APQRS-2025-0083</t>
  </si>
  <si>
    <t>APQRS-2025-0084</t>
  </si>
  <si>
    <t>APQRS-2025-0085</t>
  </si>
  <si>
    <t>APQRS-2025-0086</t>
  </si>
  <si>
    <t>APQRS-2025-0087</t>
  </si>
  <si>
    <t>APQRS-2025-0088</t>
  </si>
  <si>
    <t>Solicita el peticionario la inclusión de un tramo en el Proyecto de
Construcción y Optimización del Sistema de Alcantarillado
Sanitario – Etapa II, actualmente en proceso de ejecución en el
municipio de Codazzi (Cto 039 de 2022).</t>
  </si>
  <si>
    <t>07/16/2025</t>
  </si>
  <si>
    <t>NN</t>
  </si>
  <si>
    <t>NISSAN CAROLINA FERRO (PETICION INTERES PARTICULAR)</t>
  </si>
  <si>
    <t>La Corporación AutOnoma Regional del Cesar (Corpocesar) en el marco de lo previsto
par el articulo 21 de Ia Ley 1755 de 2015 que regula el derecho fundamental de peticiOn
remitió par competencia a esta entidad su solicitud en virtud de Ia cual requiere se
informe acerca de las: "Asociaciones u organizaciones de recicladores presentes en la
zona pare el manejo y aprovechamiento de residuos solidos reciclables".</t>
  </si>
  <si>
    <t>07/14/2025</t>
  </si>
  <si>
    <t>KATLIN PAOLA NAVARRO LUNA (PETICION INTERES PARTICULAR)</t>
  </si>
  <si>
    <t xml:space="preserve">Solicita la peticionaria el estado actual del proyecto de acueducto en Mariangola, incluyendo avances, cronograma y fecha estimada de inicio y Las acciones implementadas para garantizar la calidad y potabilidad del agua que se suministrará a la comunidad. </t>
  </si>
  <si>
    <t>El peticionario requiere información relacionada con el contrato de obra No. 028 de 2020 que tiene por objeto: “CONSTRUCCIÓN Y OPTIMIZACIÓN DEL SISTEMA DE ACUEDUCTO DEL CORREGIMIENTO DE CASACARÁ, MUNICIPIO DE CODAZZI, DEPARTAMENTO DEL CESAR”</t>
  </si>
  <si>
    <t>07/15/2025</t>
  </si>
  <si>
    <t>OSCAR ALFREDO LÓPEZ TORRES (PETICION INTERES PARTICULAR)</t>
  </si>
  <si>
    <t xml:space="preserve">Solicita el peticionario se INFORME cuales los municipios certificados en agua potable y saneamiento básico y cuáles son los Municipios no certificados en agua potable y saneamiento básico en el Departamento de CÉSAR. </t>
  </si>
  <si>
    <t>07/23/2025</t>
  </si>
  <si>
    <t>ANEBAL QUINTERO PEREZ
Secretario de Hacienda
Pailitas — Cesar (PETICION INTERES GENERAL)</t>
  </si>
  <si>
    <t>Remite el peticionario oficio No SH-500-052-2025
a través del cual solicita a esta entidad cumplir con Ia obligación tributaria
de presentar declaración y pago del impuesto de industria y comercio en atención al
contrato de obra No 01 3 de 2020</t>
  </si>
  <si>
    <t>CÉSAR AUGUSTO AHUMADA MENA (PETICION INTERES GENERAL)</t>
  </si>
  <si>
    <t>La Secretaría de Obras Publicas del Municipio de Valledupar mediante oficio VA-SOPM-1042-25 del 5 de julio de 2025, trasladó por competencia a esta entidad la solicitud del peticionario en la que manifiesta que, presuntamente la entidad mediante oficio 100 – 0305 del 17 de junio de 2025, le respondió parcialmente una petición de información.</t>
  </si>
  <si>
    <t>07/25/2025</t>
  </si>
  <si>
    <t>Requiere el peticionario información relacionada con el trámite dado a la petición del señor Eder Kamell Castro, relacionada con el contrato de obra No. 028 de 2020 que tiene por objeto: “CONSTRUCCIÓN Y OPTIMIZACIÓN DEL SISTEMA DE ACUEDUCTO DEL CORREGIMIENTO DE CASACARÁ, MUNICIPIO DE CODAZZI, DEPARTAMENTO DEL CESAR”</t>
  </si>
  <si>
    <t>ROBERT DAVID ROQUE MORALES 
Personero Municipal 
Agustín Codazzi (PETICION INTERES GENERAL)</t>
  </si>
  <si>
    <t>JOHANA JULIO NAVARRO (PETICION INTERES PARTICULAR)</t>
  </si>
  <si>
    <t>Solicita la peticionaria informacion para acceder a un empleo a traves de contrato de prestacion de servicios en la empresa Aguas del Cesar.</t>
  </si>
  <si>
    <t>07/22/2025</t>
  </si>
  <si>
    <t>La Personería Municipal de San Alberto (Cesar) mediante oficio PMSA 249 – 2025 del 22 de julio remitió por competencia a esta entidad la solicitud de la peticionaria mediante la cual requiere información relacionada con la prestación del servicio de Aseo en el Municipio de San Alberto.</t>
  </si>
  <si>
    <t>08/14/2025</t>
  </si>
  <si>
    <t xml:space="preserve">Solicita el peticionario asesoría técnica con respecto al proyecto de alcantarillado sanitario que actualmente contempla la intervención de la línea principal desde la Calle 25 hasta la Calle 27 sobre la Carrera 11B </t>
  </si>
  <si>
    <t>JUZGADO OCTAVO ADMINISTRATIVO DE VALLEDUPAR (PETICION INTERES PARTICULAR)</t>
  </si>
  <si>
    <t>Solicita el despacho judicial informacion para que obre como prueba dentro del expediente con radicado No. 20-001-33-33-008-2025-00065-00 (Controversias contractuales)</t>
  </si>
  <si>
    <t>La peticionaria requiere información relacionada con proyectos para la  Construcción y Optimización de sistemas de tratamiento de agua para consumo humano en el Departamento del Cesar</t>
  </si>
  <si>
    <t>07/28/2025</t>
  </si>
  <si>
    <t>08/19/2025</t>
  </si>
  <si>
    <t>JORGE ARMANDO MAESTRE JARABA  
Secretario de Infraestructura 
Gobernación del Cesar (PETICION INTERES GENERAL)</t>
  </si>
  <si>
    <t>GEORGINA PAOLA SÁNCHEZ DAZA 
Secretaria de Salud Departamental  (PETICION INTERES GENERAL)</t>
  </si>
  <si>
    <t>El peticionario requiere información relacionada con el contrato de obra No. 024 de 2022 que tiene por objeto: “OPTIMIZACIÓN DEL SISTEMA DE ACUEDUCTO DEL CORREGIMIENTO DE PATILLAL, MUNICIPIO DE VALLEDUPAR, DEPARTAMENTO DEL CESAR”</t>
  </si>
  <si>
    <t>PHANOR DUQUE QUINTERO
Contratista Subdirección de Proyectos  
Viceministerio de Agua y Saneamiento Básico (PETICION INTERES PARTICULAR)</t>
  </si>
  <si>
    <t>El peticionario requiere los informes financieros mensuales derivados del CUR 1168 de 2021</t>
  </si>
  <si>
    <t>ANDRES FELIPE QUINTERO CORDOBA (PETICION INTERES PARTICULAR)</t>
  </si>
  <si>
    <t xml:space="preserve">Solicita el comprobante de egreso del acta de cobro No. 2, donde se evidencie los descuentos por impuestos y/o contribuciones que se hayan aplicado a los pagos de las actas facturadas y pagadas al consorcio </t>
  </si>
  <si>
    <t>07/31/2025</t>
  </si>
  <si>
    <t>08/20/2025</t>
  </si>
  <si>
    <t>MELISSA GOMEZ FERNANDEZ - SECRETARIA DE AMBIENTE DEPARTAMENTAL (PETICION INTERES PARTICULAR)</t>
  </si>
  <si>
    <t>Solicita la peticionaria informacion relacionada con el comité directivo del PDA - Cesar</t>
  </si>
  <si>
    <t>JUZGADO DECIMO ADMINISTRATIVO DEL CIRCUITO DE VALLEDUPAR (PETICION INTERES GENERAL)</t>
  </si>
  <si>
    <t>Solicita el peticionario a esta entidad remita información atinente al proceso administrativo en el que se declaró la caducidad del contrato de obra No. 016 de 2013</t>
  </si>
  <si>
    <t>ENA EDITH HERRERA MENDOZA 
LINA MARIA PALOMINO RANGEL 
FERNANDO FLOREZ PEÑA 
DORENIS SANJUAN ANGEL 
ALICIA JIMENEZ (PETICION INTERES GENERAL)</t>
  </si>
  <si>
    <t>Solicitan los peticionarios el Avance y estado de Contrato de Obra # 046 del 2024 - CONSTRUCCIÓN DEL SISTEMA DE ALCANTARILLADO SANITARIO DEL CORREGIMIENTO DE MANDINGUILLA, MUNICIPIO DE CHIMICHAGUA – CESAR</t>
  </si>
  <si>
    <t>08/21/2025</t>
  </si>
  <si>
    <t>KATHERINE HOYOS TORRES 
Gerente de Planeación y Obras Públicas 
Aguachica – Cesar (PETICION INTERES GENERAL)</t>
  </si>
  <si>
    <t>solicita información relacionada con el proyecto identificado con el BPIN: 2022002200107 cuyo objeto es: “AMPLIACIÓN DE LA CAPACIDAD DE ALMACENAMIENTO DEL ACUEDUCTO URBANO DEL MUNICIPIO DE AGUACHICA - CESAR”</t>
  </si>
  <si>
    <t>08/22/2025</t>
  </si>
  <si>
    <t>ADALBERTO AVILA CAMARGO (PETICION INTERES GENERAL)</t>
  </si>
  <si>
    <t>08/15/2025</t>
  </si>
  <si>
    <t xml:space="preserve">Solicita el petiiconario en relacion con el Servicio de Acueducto: Que se garantice el servicio de acueducto de nuestra población.
3. Diseño Técnico: solicitar el diseño técnico de construcción del acueducto.
4. Visita Programada: Que se realice la visita que había quedado programada para el día 12 de agosto. </t>
  </si>
  <si>
    <t>09/15/2025</t>
  </si>
  <si>
    <t>ARNOVIS ROMERO BARROS (PETICION INTERES PARTICULAR)</t>
  </si>
  <si>
    <t>Requiere información relacionada con los Planes Maestro de Alcantarillado del Municipio de Astrea (Cesar), teniendo en cuenta que según lo menciona el peticionario el Municipio adelanta el Plan de Saneamiento y Manejo de Vertimientos (PSMV)</t>
  </si>
  <si>
    <t>09/24/2025</t>
  </si>
  <si>
    <t>MARÍA CAROLINA MORALES FERNÁNDEZ 
Secretaria General 
Gobernación del Cesar (PETICION INTERES PARTICULAR)</t>
  </si>
  <si>
    <t>La Oficina de Control Interno de la Gobernación del Cesar remitió a esta entidad circular de fecha 21 de agosto de 2025 a través de la cual convocó una mesa de trabajo tendiente a dar alcance a la petición del señor Juan Miguel Osorio, la peticionaria solicita informacion acerca del tramite dado a la solicitud.</t>
  </si>
  <si>
    <t>08/28/2025</t>
  </si>
  <si>
    <t>MARÍA JOSÉ OLIVER HERNÁNDEZ (PETICION INTERES PARTICULAR)</t>
  </si>
  <si>
    <t>08/25/2025</t>
  </si>
  <si>
    <t>Solicita información relacionada con el proyecto identificado con el BPIN: 2022002200107 cuyo objeto es: “AMPLIACIÓN DE LA CAPACIDAD DE ALMACENAMIENTO DEL ACUEDUCTO URBANO DEL MUNICIPIO DE AGUACHICA - CESAR”, del cual esta entidad funge como ejecutora.</t>
  </si>
  <si>
    <t>08/26/2025</t>
  </si>
  <si>
    <t>EURIDICES PEREZ PADILLA (PETICION INTERES GENERAL)</t>
  </si>
  <si>
    <t>Esta petición fue enviada por la Corporación Autónoma Regional del Cesar, con la finalidad de que se diera alcance al interrogante relacionado con la falta de acueducto en los pueblos rivereños del Departamento del Cesar.</t>
  </si>
  <si>
    <t>CREDIVALORES – CREDISERVICIOS S.A. (PETICION INTERES PARTICULAR)</t>
  </si>
  <si>
    <t>El peticionario requiere a la empresa Aguas del Cesar S.A. E.S.P., proceder con los descuentos de nómina de un funcionario vinculado a esta entidad, por supuestamente adquirir un credito con el peticionario.</t>
  </si>
  <si>
    <t>MARIA IRMA TOBON GIRALDO  (PETICION INTERES PARTICULAR)</t>
  </si>
  <si>
    <t>Solicita la peticionaria informacion acerca del contrato de operación No 029 de 2013, el cual tiene por objeto la: "OPERACIÓN DE UN ESQUEMA REGIONAL PARA LA PRESTACIÓN DEL SERVICIO DE ASEO EN EL DEPARTAMENTO DEL CESAR" puntualmente en el Municipio de San Alberto - Cesar.</t>
  </si>
  <si>
    <t xml:space="preserve">YARCELY LEONOR RANGEL - ASESORA DE ASUNTOS INTERNOS GOBERNACION DEL CESAR (PETICION INTERES PARTICULAR </t>
  </si>
  <si>
    <t>Se da respuesta a la peticionaria frente a una peticion del señor Jose Eudes Perez Rincon, relacionada con pensiones de la antigua empresa de obras sanitarias del Cesar (EMPOCESAR)</t>
  </si>
  <si>
    <t>MELKIS GUILLERMO KAMMERER (PETICION INTERES PARTICULAR)</t>
  </si>
  <si>
    <t>La Oficina de Asuntos Internos del Departamento del Cesar mediante correo electrónico, remitió por competencia a esta entidad su petición la cual está dirigida a varias entidades del orden Municipal, Departamental y Nacional, con la finalidad principal de que se garantice el Agua Potable en los Corregimientos del Municipio de Valledupar, con una buena cobertura e infraestructura de acueducto alcantarillado y energía eléctrica entre otros.</t>
  </si>
  <si>
    <t>09/22/2025</t>
  </si>
  <si>
    <t>YAQUELINE QUINTERO GUERRERO (PETICION INTERES PARTICULAR)</t>
  </si>
  <si>
    <t>Manifiesta la peticionaria que mientras se desplazaba en su motocicleta por la vía carrera 15 # 11ª-40, sufrío un accidente de tránsito debido a la presencia de escombros y materiales de construcción abandonados en la vía pública por parte de la empresa Consorcio Belca, sin ninguna señalización preventiva.</t>
  </si>
  <si>
    <t>APQRS-2025-0089</t>
  </si>
  <si>
    <t>APQRS-2025-0090</t>
  </si>
  <si>
    <t>APQRS-2025-0091</t>
  </si>
  <si>
    <t>APQRS-2025-0092</t>
  </si>
  <si>
    <t>APQRS-2025-0093</t>
  </si>
  <si>
    <t>APQRS-2025-0094</t>
  </si>
  <si>
    <t>APQRS-2025-0095</t>
  </si>
  <si>
    <t>APQRS-2025-0096</t>
  </si>
  <si>
    <t>APQRS-2025-0097</t>
  </si>
  <si>
    <t>APQRS-2025-0098</t>
  </si>
  <si>
    <t>APQRS-2025-0099</t>
  </si>
  <si>
    <t>APQRS-2025-0100</t>
  </si>
  <si>
    <t>APQRS-2025-0101</t>
  </si>
  <si>
    <t>APQRS-2025-0102</t>
  </si>
  <si>
    <t>APQRS-2025-0103</t>
  </si>
  <si>
    <t>APQRS-2025-0104</t>
  </si>
  <si>
    <t>APQRS-2025-0105</t>
  </si>
  <si>
    <t>APQRS-2025-0106</t>
  </si>
  <si>
    <t>APQRS-2025-0107</t>
  </si>
  <si>
    <t>APQRS-2025-0108</t>
  </si>
  <si>
    <t>APQRS-2025-0109</t>
  </si>
  <si>
    <t>EVER ENRIQUE FONTANILLA
HECTOR MANUEL IGUARAN ALVAREZ (PETICION INTERES PARTICULAR)</t>
  </si>
  <si>
    <t>Mencionan los peticionarios una supuesta problemática que se viene presentando por la ocupación irregular de un predio por donde pasan las redes de acueducto del corregimiento de CASACARA.</t>
  </si>
  <si>
    <t>09/18/2025</t>
  </si>
  <si>
    <t>MARIA TERESA ROMERO OROZCO (PETICION INTERES PARTICULAR)</t>
  </si>
  <si>
    <t xml:space="preserve">Solicita la peticionaria la instalación de la conexión de la tubería de su vivienda, ya que, a raíz del desarrollo del proyecto de acueducto en el Municipio de Agustin Codazzi, su residencia quedó sin el servicio de agua potable.
</t>
  </si>
  <si>
    <t>Consejo Comunitario José Prudencia Padilla 
Comunidad Negra del Corregimiento de Badillo (PETICION INTERES GENERAL)</t>
  </si>
  <si>
    <t xml:space="preserve">Solicita la peticionaria expedir copia simple del Contrato de Obra, de Construcción y Consultoría para el Aseguramiento de la prestación de los servicios de Agua Potable y Saneamiento en el Corregimiento de Badillo, en el cual se pueda observar la asignación presupuestal y las obras a realizar en cantidades “PLIEGO DE CONDICIONES” </t>
  </si>
  <si>
    <t>09/30/2025</t>
  </si>
  <si>
    <t>EDER KAMEL CASTRO (PETICION INTERES GENERAL)</t>
  </si>
  <si>
    <t>09/14/2025</t>
  </si>
  <si>
    <t>Solicita el peticionario informacion relacionada con el contrato de obra ejecutado en el Corregimiento de Casacara, Municipio de Agustin Codazzi.</t>
  </si>
  <si>
    <t xml:space="preserve">La Oficina de Asuntos Internos remire la solicitud de la Procuraduría Regional de la Nación con número de radicado DR-P-1571. </t>
  </si>
  <si>
    <t>09/16/2025</t>
  </si>
  <si>
    <t>YARCELY LEONOR RANGEL RESTREPO
Asesora de Asuntos Internos
Gobernación del Cesar (PETICION INTERES GENERAL)</t>
  </si>
  <si>
    <t>09/29/2025</t>
  </si>
  <si>
    <t>El Peticionario presenta solicitud en virtud de la cual informa que
presuntamente desde hace dos meses no se está adelantando
tratamiento pare potabilizar el agua en el acueducto del corregimiento de
CASACARA en el Municipio de AgustIn Codazzi</t>
  </si>
  <si>
    <t>LINA ROSA PRADO GALINDO (PETICION INTERES PARTICULAR)</t>
  </si>
  <si>
    <t>09/19/2025</t>
  </si>
  <si>
    <t xml:space="preserve">La peticionaria solicita informacion relacionada con los presupuestos de la entidad, y el rubro de sentencias y conciliaciones. </t>
  </si>
  <si>
    <t>09/23/2025</t>
  </si>
  <si>
    <t>JESÚS EDUARDO VARGAS OÑATE 
Director La Calle, Prensa, Televisión y Radio S.A.S (PETICION INTERES GENERAL)</t>
  </si>
  <si>
    <t>El peticionario requiere información relacionada con el contrato de Obra No. 033 de 2022 suscrito entre la empresa Aguas del Cesar S.A. E.S.P, y el Consorcio Colector Guatapurí</t>
  </si>
  <si>
    <t>10/21/2025</t>
  </si>
  <si>
    <t>JULIO CESAR RINCÓN (PETICION INTERES PARTICULAR)</t>
  </si>
  <si>
    <t>El peticionario requiere se suministre los reportes de calidad de agua potable para los Municipios atendidos por Aguas del Cesar S.A. E.S.P.</t>
  </si>
  <si>
    <t>GEOVALDIS JOSÉ JARAMILLO GÓMEZ (PETICION INTERES PARTICULAR)</t>
  </si>
  <si>
    <t>Solicita el peticionario informacion relacionada con el Contrato de Obra No 041 de 2022 que tiene por objeto: “CONSTRUCCIÓN Y OPTIMIZACION DEL SISTEMA DE ACUEDUCTO ETAPA I DE LA CABECERA MUNICIPAL DE BOSCONIA - DEPARTAMENTO DEL CESAR”.</t>
  </si>
  <si>
    <t>10/20/2025</t>
  </si>
  <si>
    <t>IVAN LEONARDO ROZO RAMÍREZ (PETICION INTERES PARTICULAR)</t>
  </si>
  <si>
    <t xml:space="preserve">El peticionario requiere se informe el estado de prestación del servicio en el inmueble ubicado en el Municipio de Bosconia – Cesar identificado con matrícula inmobiliaria 190 – 104628.  </t>
  </si>
  <si>
    <t>MARIA IRMA TOBON GIRALDO (PETICION INTERES PARTICULAR)</t>
  </si>
  <si>
    <t>La Personería Municipal de San Alberto (Cesar) y la Procuraduría Regional de Instrucción del Cesar remitieron por competencia a esta entidad la solicitud de la peticionaria  mediante la cual requiere información relacionada con la prestación del servicio de Aseo en el Municipio de San Alberto.</t>
  </si>
  <si>
    <t>10/17/2025</t>
  </si>
  <si>
    <t>NIK MONTENEGRO ARÉVALO (PETICION INTERES PARTICULAR)</t>
  </si>
  <si>
    <t>Requiere el peticionario que se realice visita técnica urgente por parte del Consorcio ejecutor del proyecto de alcantarillado fase 2 y personal técnico de Aguas del Cesar al tramo comprendido entre la carrera 10ª y las calles 26 y 25 del municipio de Agustín Codazzi.  Que se emita un informe actualizado sobre el estado real del sistema de alcantarillado, sus riesgos y la viabilidad inmediata de intervención</t>
  </si>
  <si>
    <t>JAMER YAMID RODRÍGUEZ PACHECO  
Secretario de Hacienda y Gestión Administrativa (PETICION INTERES PARTICULAR)</t>
  </si>
  <si>
    <t>solicitud en virtud de la cual requiere información relacionada con la vinculación del Municipio de La Paz – Cesar al Plan Departamental Para el Manejo Empresarial de los Servicios de Agua y Saneamiento (PDA).</t>
  </si>
  <si>
    <t>KEVYN FABIÁN DE BRIGARD MONTES 
Jefe del Área Comercial 
EMCODAZZI E.S.P. (PETICION INTERES PARTICULAR)</t>
  </si>
  <si>
    <t>solicita información relacionada con el contrato de obra No 028 de 2020 que tiene por objeto: “CONSTRUCCIÓN Y OPTIMIZACIÓN DEL SISTEMA DE ACUEDUCTO DEL CORREGIMIENTO DE CASACARA, MUNICIPIO DE CODAZZI, DEPARTAMENTO DEL CESAR".</t>
  </si>
  <si>
    <t>ALEX ANDRÉS SEVERICHE CALDERÓN (PETICION INTERES PARTICULAR)</t>
  </si>
  <si>
    <t>10/14/2025</t>
  </si>
  <si>
    <t>Informa a esta entidad que actúa como apoderado del señor SILVIO ESNOBIS CUESTA SOLANO identificado con cédula de ciudadanía número 84.035.949, en el proceso de RESPONSABILIDAD FISCAL, con radicado número PRF 80202-2023-43419, que cursa en la CONTRALORÍA GENERAL DE LA REPÚBLICA</t>
  </si>
  <si>
    <t>10/16/2025</t>
  </si>
  <si>
    <t>SERGIO ANDRÉS JIMÉNEZ ORELLANO
Personero Municipal Chiriguana - Cesar (PETICION INTERES GENERAL)</t>
  </si>
  <si>
    <t>Indaga el peticionario si el Municipio de Chiriguaná (Cesar) ha suscrito, en los últimos cinco (5) años, algún convenio, contrato, o acuerdo interadministrativo con la empresa Aguas del Cesar S.A. E.S.P. en el que participe o se encuentre vinculada la empresa Bioger S.A.S. u otra persona jurídica o natural relacionada con la empresa</t>
  </si>
  <si>
    <t>10/27/2025</t>
  </si>
  <si>
    <t>ROBERT DAVID ROQUE MORALES 
Personero Municipal 
Agustín Codazzi  (PETICION INTERES PARTICULAR)</t>
  </si>
  <si>
    <t>Requiere información relacionada con el trámite dado a la petición de la señora YAQUELINE QUINTERO GUERRERO</t>
  </si>
  <si>
    <t>JULIO ANTONIO TORRES ALDANA 
SAYDI YESID DE SERRA PERTUZ (PETICION INTERES GENERAL)</t>
  </si>
  <si>
    <t>Requieren los peticionarios el abastecimiento de agua de la comunidad rural de campo alegre Caracolí, que presenta dificultades por la falta del preciado líquido tanto para el consumo como para sus cultivos pancojer.</t>
  </si>
  <si>
    <t>10/15/2025</t>
  </si>
  <si>
    <t>10/23/2025</t>
  </si>
  <si>
    <t>La peticionaria remite por competencia la comunicación ID 290778, anexando un oficio suscrito por el señor EFRAÍM GARCIA FERNANDEZ Jefe de la Oficina Asesora de Planeación y TIC de la Comisión de Regulación de Agua Potable y Saneamiento Básico.</t>
  </si>
  <si>
    <t>Asociación Comunal de Juntas del Municipio de El Copey, Departamento del Cesar (ASOCOMUNAL). (PETICION INTERES GENERAL)</t>
  </si>
  <si>
    <t>10/28/2025</t>
  </si>
  <si>
    <t>mencionan los peticionarios presuntas deficiencias e incumplimientos en la prestación del servicio publico de Aseo en en Municipio de El Copey</t>
  </si>
  <si>
    <t>LUIS CAMILO CERCHIARO MEJÍA 
Jefe Oficina Asesora de Planeación
Gobernación del Cesar (PETICION INTERES PARTICULAR)</t>
  </si>
  <si>
    <t>Solicita dar alcance a la petición presentada por el señor Raúl Eduardo Silva Diaz en calidad de Presidente de la Veeduría Ciudadana NO+, quien solicita información relacionada con obras, programas o proyectos ejecutados en el Departamento del Cesar bajo la modalidad de “Obras por Impuestos”.</t>
  </si>
  <si>
    <t>Alex Enrique Gómez Garzón (PETICION INTERES PARTICULAR)</t>
  </si>
  <si>
    <t xml:space="preserve">El día 10 de noviembre de 2025 a través del correo electrónico:  notificsjcfvpar@cendoj.ramajudicial.gov.co el juzgado tercero civil de pequeñas causas y competencias múltiples de Valledupar remitió el oficio No. 1030 </t>
  </si>
  <si>
    <t>APQRS-2025-0110</t>
  </si>
  <si>
    <t>CARLOS ANDRES QUINTERO MIRANDA - ASESOR DE DESPACHO GOBERNACION DEL CESAR (PETICION INTERES GENERAL)</t>
  </si>
  <si>
    <t>APQRS-2025-0111</t>
  </si>
  <si>
    <t>APQRS-2025-0112</t>
  </si>
  <si>
    <t>APQRS-2025-0113</t>
  </si>
  <si>
    <t>APQRS-2025-0114</t>
  </si>
  <si>
    <t>APQRS-2025-0115</t>
  </si>
  <si>
    <t>APQRS-2025-0116</t>
  </si>
  <si>
    <t>APQRS-2025-0117</t>
  </si>
  <si>
    <t>APQRS-2025-0118</t>
  </si>
  <si>
    <t>El peticionario requiere informacion acerca del cubrimiento de la prestacion de los servicios publicos en el Departamento, especificando las empresas prestadoras, la cobertura urbana y rural y la poblacion beneficiada.</t>
  </si>
  <si>
    <t>11/19/2025</t>
  </si>
  <si>
    <t>11/18/2025</t>
  </si>
  <si>
    <t>Remite solicitud de la Procuraduria Regional de Instrucción del Cesar en la que se requiere informacion relacionada con el proyecto identificado con el BPIN 2023002200078.</t>
  </si>
  <si>
    <t>11/20/2025</t>
  </si>
  <si>
    <t>YARCELY LEONOR RANGEL - ASESORA DE ASUNTOS INTERNOS GOBERNACION DEL CESAR (PETICION INTERES PARTICULAR)</t>
  </si>
  <si>
    <t xml:space="preserve">Asociación de Usuarios del acueducto y demás servicios complementarios (ASULTIMOCASO) - PETICION INTERES GENERAL </t>
  </si>
  <si>
    <t xml:space="preserve">SECRETARIA GENERAL - DIRECCION TECNICA- DIRECCION DE ASEGURAMIENTO </t>
  </si>
  <si>
    <t>Solicitan los peticionarios apoyo para la Cloracion del Sistema de Acueducto, Apoyo para la actualizacion del RUPS.</t>
  </si>
  <si>
    <t>11/27/2025</t>
  </si>
  <si>
    <t>FREDY ERNESTO DITTA VARGAS
Secretario General 
Concejo Municipal de Aguachica (PETICION INTERES GENERAL)</t>
  </si>
  <si>
    <t xml:space="preserve">En atención a la proposición No. 091 de 2025 presentada por la concejal del Municipio de Aguachica Edy Johana Bayona Portillo, mediante la cual se dispuso citar al Gerente de esta entidad a la sesión plenaria del Concejo Municipal a realizarse el veintisiete (27) de noviembre de 2025, y dar respuesta a un cuestionario. </t>
  </si>
  <si>
    <t>11/25/2025</t>
  </si>
  <si>
    <t>JOHANA CARDONA  (PETICION INTERES PARTICULAR)</t>
  </si>
  <si>
    <t>Solicitud de Información – Cotización Suministro de Agua Industrial (9m3) Curumaní, Cesar.</t>
  </si>
  <si>
    <t>CLAUDIA CASTAÑEDA BURGOS SUBDIRECTORA DE PROYECTOS MVCT  (PETICION INTERES PARTICULAR)</t>
  </si>
  <si>
    <t>Solicita la peticionaria reintegro de rendimientos financieros y recursos no ejecutados por la nacion, correspondientes al convenio interadministrativo de uso de recursos No. 892 de 2021, suscrito entre esta entidad, el MVCT y el Municipio de Pelaya - Cesar.</t>
  </si>
  <si>
    <t>11/23/2025</t>
  </si>
  <si>
    <t>EDER KAMEL CASTRO  (PETICION INTERES GENERAL)</t>
  </si>
  <si>
    <t>solicita información relacionada con el contrato de obra No. 039 de 2022 que tiene por objeto: “CONSTRUCCIÓN Y/O OPTIMIZACIÓN DE CONDUCCIÓN Y REDES DE DISTRIBUCIÓN DEL SISTEMA DE ACUEDUCTO DE LA CABECERA URBANA DEL MUNICIPIO DE AGUSTÍN CODAZZI ETAPA II”.</t>
  </si>
  <si>
    <t>11/26/2025</t>
  </si>
  <si>
    <t>MERY LUZ OROZCO CANTILLO 
Líder del Programa de Contabilidad 
Gobernación del Cesar (PETICION INTERES GENERAL)</t>
  </si>
  <si>
    <t>la Peticionaria requiere información relacionada con la participación patrimonial que tiene el Departamento del Cesar en esta entidad.</t>
  </si>
  <si>
    <t>12/15/2025</t>
  </si>
  <si>
    <t>12/17/2025</t>
  </si>
  <si>
    <t>La Oficina de Asuntos Internos trasladó por competencia a esta entidad el Informe de la Contraloría General de la Republica No. CGR-CDVSB-044-2025, en virtud de la Auditoría de Cumplimiento a los recursos destinados a Agua Potable y Saneamiento Básico en la Región Caribe (departamentos de Atlántico, Bolívar, Cesar, Córdoba, Magdalena y Sucre), vigencias 2023, 2024 y contratos en ejecución y/o sin liquidar de vigencias anteriores</t>
  </si>
  <si>
    <t>APQRS-2025-0119</t>
  </si>
  <si>
    <t>YARCELY LEONOR RANGEL RESTREPO 
Asesora de Asuntos Internos 
Gobernación del Cesar. (PETICION INTERES PARTICULAR)</t>
  </si>
  <si>
    <t>12/18/2025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</si>
</sst>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b/>
      <sz val="14"/>
      <color theme="1"/>
      <name val="Arial"/>
      <family val="2"/>
    </font>
    <font>
      <b/>
      <sz val="12"/>
      <color theme="1"/>
      <name val="Arial"/>
      <family val="2"/>
    </font>
    <font>
      <b/>
      <sz val="12"/>
      <name val="Arial"/>
      <family val="2"/>
    </font>
    <font>
      <sz val="9"/>
      <name val="Arial"/>
      <family val="2"/>
    </font>
    <font>
      <b/>
      <sz val="9"/>
      <name val="Arial"/>
      <family val="2"/>
    </font>
    <font>
      <b/>
      <sz val="8"/>
      <color theme="1"/>
      <name val="Arial"/>
      <family val="2"/>
    </font>
    <font>
      <b/>
      <sz val="11"/>
      <color theme="1"/>
      <name val="Arial"/>
      <family val="2"/>
    </font>
    <font>
      <sz val="10"/>
      <color theme="1"/>
      <name val="Calibri"/>
      <family val="2"/>
      <scheme val="minor"/>
    </font>
    <font>
      <sz val="10"/>
      <color theme="1"/>
      <name val="Arial"/>
      <family val="2"/>
    </font>
    <font>
      <sz val="12"/>
      <color theme="1"/>
      <name val="Arial"/>
      <family val="2"/>
    </font>
    <font>
      <sz val="10"/>
      <color rgb="FF000000"/>
      <name val="Calibri"/>
      <family val="2"/>
      <scheme val="minor"/>
    </font>
    <font>
      <sz val="8"/>
      <name val="Calibri"/>
      <family val="2"/>
      <scheme val="minor"/>
    </font>
    <font>
      <sz val="11.5"/>
      <color theme="1"/>
      <name val="Arial"/>
      <family val="2"/>
    </font>
  </fonts>
  <fills count="6">
    <fill>
      <patternFill patternType="none"/>
    </fill>
    <fill>
      <patternFill patternType="gray125"/>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57">
    <xf numFmtId="0" fontId="0" fillId="0" borderId="0" xfId="0"/>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8" fillId="0" borderId="15" xfId="0" applyFont="1" applyBorder="1"/>
    <xf numFmtId="0" fontId="8" fillId="0" borderId="15" xfId="0" applyFont="1" applyBorder="1" applyAlignment="1">
      <alignment horizontal="center"/>
    </xf>
    <xf numFmtId="0" fontId="8" fillId="5" borderId="15" xfId="0" applyFont="1" applyFill="1" applyBorder="1"/>
    <xf numFmtId="0" fontId="8" fillId="5" borderId="15" xfId="0" applyFont="1" applyFill="1" applyBorder="1" applyAlignment="1">
      <alignment horizontal="center"/>
    </xf>
    <xf numFmtId="0" fontId="8" fillId="4" borderId="15" xfId="0" applyFont="1" applyFill="1" applyBorder="1" applyAlignment="1">
      <alignment horizontal="center" vertical="center"/>
    </xf>
    <xf numFmtId="9" fontId="0" fillId="0" borderId="0" xfId="0" applyNumberFormat="1"/>
    <xf numFmtId="0" fontId="0" fillId="0" borderId="15" xfId="0" applyBorder="1" applyAlignment="1">
      <alignment horizontal="center"/>
    </xf>
    <xf numFmtId="0" fontId="8" fillId="4" borderId="16" xfId="0" applyFont="1" applyFill="1" applyBorder="1" applyAlignment="1">
      <alignment horizontal="center"/>
    </xf>
    <xf numFmtId="0" fontId="0" fillId="0" borderId="15" xfId="0" applyBorder="1"/>
    <xf numFmtId="0" fontId="10" fillId="0" borderId="15" xfId="0" applyFont="1" applyBorder="1" applyAlignment="1">
      <alignment horizontal="center" wrapText="1"/>
    </xf>
    <xf numFmtId="14" fontId="10" fillId="0" borderId="15" xfId="0" applyNumberFormat="1" applyFont="1" applyBorder="1" applyAlignment="1">
      <alignment horizontal="center" wrapText="1"/>
    </xf>
    <xf numFmtId="0" fontId="0" fillId="0" borderId="16" xfId="0" applyBorder="1" applyAlignment="1">
      <alignment horizontal="center"/>
    </xf>
    <xf numFmtId="0" fontId="0" fillId="0" borderId="17" xfId="0" applyBorder="1"/>
    <xf numFmtId="0" fontId="0" fillId="0" borderId="15" xfId="0" applyBorder="1" applyAlignment="1">
      <alignment horizontal="center" wrapText="1"/>
    </xf>
    <xf numFmtId="0" fontId="0" fillId="0" borderId="16" xfId="0" applyBorder="1" applyAlignment="1">
      <alignment horizontal="center" wrapText="1"/>
    </xf>
    <xf numFmtId="14" fontId="0" fillId="0" borderId="15" xfId="0" applyNumberFormat="1" applyBorder="1" applyAlignment="1">
      <alignment horizontal="center"/>
    </xf>
    <xf numFmtId="14" fontId="0" fillId="0" borderId="15" xfId="0" applyNumberFormat="1" applyBorder="1"/>
    <xf numFmtId="0" fontId="10" fillId="0" borderId="15" xfId="0" applyFont="1" applyBorder="1" applyAlignment="1">
      <alignment horizontal="center" vertical="center" wrapText="1"/>
    </xf>
    <xf numFmtId="0" fontId="0" fillId="0" borderId="15" xfId="0" applyBorder="1" applyAlignment="1">
      <alignment horizontal="center" vertical="center"/>
    </xf>
    <xf numFmtId="0" fontId="7" fillId="0" borderId="15" xfId="0" applyFont="1" applyBorder="1" applyAlignment="1">
      <alignment horizontal="center" vertical="center" wrapText="1"/>
    </xf>
    <xf numFmtId="0" fontId="0" fillId="0" borderId="0" xfId="0" applyAlignment="1">
      <alignment vertical="center"/>
    </xf>
    <xf numFmtId="0" fontId="0" fillId="0" borderId="15" xfId="0" applyBorder="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center" vertical="center" wrapText="1"/>
    </xf>
    <xf numFmtId="0" fontId="12" fillId="0" borderId="0" xfId="0" applyFont="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justify" vertical="center"/>
    </xf>
    <xf numFmtId="0" fontId="8" fillId="0" borderId="8" xfId="0" applyFont="1" applyBorder="1" applyAlignment="1">
      <alignment horizontal="center"/>
    </xf>
    <xf numFmtId="0" fontId="1" fillId="0" borderId="15" xfId="0" applyFont="1" applyBorder="1" applyAlignment="1">
      <alignment horizontal="center" vertical="center"/>
    </xf>
    <xf numFmtId="0" fontId="9" fillId="0" borderId="0" xfId="0" applyFont="1" applyAlignment="1">
      <alignment horizontal="center" wrapText="1"/>
    </xf>
    <xf numFmtId="0" fontId="7" fillId="0" borderId="0" xfId="0" applyFont="1" applyAlignment="1">
      <alignment horizontal="center" vertical="center" wrapText="1"/>
    </xf>
    <xf numFmtId="0" fontId="5" fillId="0" borderId="1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2" xfId="0" applyFont="1" applyBorder="1" applyAlignment="1">
      <alignment horizontal="center" vertical="center" wrapText="1"/>
    </xf>
    <xf numFmtId="0" fontId="14" fillId="0" borderId="0" xfId="0" applyFont="1" applyAlignment="1">
      <alignment horizontal="center" wrapText="1"/>
    </xf>
    <xf numFmtId="0" fontId="5" fillId="4" borderId="7" xfId="0" applyFont="1" applyFill="1" applyBorder="1" applyAlignment="1">
      <alignment horizontal="center" vertical="center" wrapText="1"/>
    </xf>
    <xf numFmtId="0" fontId="10" fillId="4" borderId="15" xfId="0" applyFont="1" applyFill="1" applyBorder="1" applyAlignment="1">
      <alignment horizontal="center" wrapText="1"/>
    </xf>
    <xf numFmtId="0" fontId="0" fillId="4" borderId="15" xfId="0" applyFill="1" applyBorder="1"/>
    <xf numFmtId="0" fontId="0" fillId="4" borderId="0" xfId="0" applyFill="1"/>
    <xf numFmtId="0" fontId="11" fillId="0" borderId="0" xfId="0" applyFont="1" applyAlignment="1">
      <alignment horizontal="center" wrapText="1"/>
    </xf>
    <xf numFmtId="0" fontId="2" fillId="0" borderId="0" xfId="0" applyFont="1" applyAlignment="1">
      <alignment horizontal="center"/>
    </xf>
    <xf numFmtId="0" fontId="3" fillId="0" borderId="1" xfId="0" applyFont="1" applyBorder="1" applyAlignment="1">
      <alignment horizont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latin typeface="Arial" pitchFamily="34" charset="0"/>
                <a:cs typeface="Arial" pitchFamily="34" charset="0"/>
              </a:defRPr>
            </a:pPr>
            <a:r>
              <a:rPr lang="es-ES" sz="1200">
                <a:latin typeface="Arial" pitchFamily="34" charset="0"/>
                <a:cs typeface="Arial" pitchFamily="34" charset="0"/>
              </a:rPr>
              <a:t>COMPORTAMIENTO</a:t>
            </a:r>
            <a:r>
              <a:rPr lang="es-ES" sz="1200" baseline="0">
                <a:latin typeface="Arial" pitchFamily="34" charset="0"/>
                <a:cs typeface="Arial" pitchFamily="34" charset="0"/>
              </a:rPr>
              <a:t> DE LAS RESPUESTAS DE LAS PQRS</a:t>
            </a:r>
            <a:endParaRPr lang="es-ES" sz="1200">
              <a:latin typeface="Arial" pitchFamily="34" charset="0"/>
              <a:cs typeface="Arial" pitchFamily="34" charset="0"/>
            </a:endParaRPr>
          </a:p>
        </c:rich>
      </c:tx>
      <c:overlay val="0"/>
    </c:title>
    <c:autoTitleDeleted val="0"/>
    <c:view3D>
      <c:rotX val="30"/>
      <c:rotY val="0"/>
      <c:rAngAx val="0"/>
    </c:view3D>
    <c:floor>
      <c:thickness val="0"/>
    </c:floor>
    <c:sideWall>
      <c:thickness val="0"/>
    </c:sideWall>
    <c:backWall>
      <c:thickness val="0"/>
    </c:backWall>
    <c:plotArea>
      <c:layout/>
      <c:pie3DChart>
        <c:varyColors val="1"/>
        <c:ser>
          <c:idx val="0"/>
          <c:order val="0"/>
          <c:tx>
            <c:strRef>
              <c:f>PQR!$F$136</c:f>
              <c:strCache>
                <c:ptCount val="1"/>
                <c:pt idx="0">
                  <c:v>CANT</c:v>
                </c:pt>
              </c:strCache>
            </c:strRef>
          </c:tx>
          <c:explosion val="25"/>
          <c:dPt>
            <c:idx val="0"/>
            <c:bubble3D val="0"/>
            <c:spPr>
              <a:solidFill>
                <a:srgbClr val="FFFF00"/>
              </a:solidFill>
            </c:spPr>
            <c:extLst>
              <c:ext xmlns:c16="http://schemas.microsoft.com/office/drawing/2014/chart" uri="{C3380CC4-5D6E-409C-BE32-E72D297353CC}">
                <c16:uniqueId val="{00000001-2658-407B-BACC-78E3F3037F23}"/>
              </c:ext>
            </c:extLst>
          </c:dPt>
          <c:dPt>
            <c:idx val="1"/>
            <c:bubble3D val="0"/>
            <c:spPr>
              <a:solidFill>
                <a:srgbClr val="002060"/>
              </a:solidFill>
            </c:spPr>
            <c:extLst>
              <c:ext xmlns:c16="http://schemas.microsoft.com/office/drawing/2014/chart" uri="{C3380CC4-5D6E-409C-BE32-E72D297353CC}">
                <c16:uniqueId val="{00000003-2658-407B-BACC-78E3F3037F23}"/>
              </c:ext>
            </c:extLst>
          </c:dPt>
          <c:dLbls>
            <c:spPr>
              <a:solidFill>
                <a:sysClr val="window" lastClr="FFFFFF"/>
              </a:solidFill>
            </c:spPr>
            <c:txPr>
              <a:bodyPr/>
              <a:lstStyle/>
              <a:p>
                <a:pPr>
                  <a:defRPr b="1">
                    <a:latin typeface="Arial" pitchFamily="34" charset="0"/>
                    <a:cs typeface="Arial" pitchFamily="34" charset="0"/>
                  </a:defRPr>
                </a:pPr>
                <a:endParaRPr lang="es-CO"/>
              </a:p>
            </c:txPr>
            <c:showLegendKey val="0"/>
            <c:showVal val="0"/>
            <c:showCatName val="0"/>
            <c:showSerName val="0"/>
            <c:showPercent val="1"/>
            <c:showBubbleSize val="0"/>
            <c:showLeaderLines val="1"/>
            <c:extLst>
              <c:ext xmlns:c15="http://schemas.microsoft.com/office/drawing/2012/chart" uri="{CE6537A1-D6FC-4f65-9D91-7224C49458BB}"/>
            </c:extLst>
          </c:dLbls>
          <c:cat>
            <c:strRef>
              <c:f>PQR!$D$137:$D$138</c:f>
              <c:strCache>
                <c:ptCount val="2"/>
                <c:pt idx="0">
                  <c:v>Menor o igual a 10 días</c:v>
                </c:pt>
                <c:pt idx="1">
                  <c:v>Entre 11 y 15 días</c:v>
                </c:pt>
              </c:strCache>
            </c:strRef>
          </c:cat>
          <c:val>
            <c:numRef>
              <c:f>PQR!$F$137:$F$138</c:f>
              <c:numCache>
                <c:formatCode>General</c:formatCode>
                <c:ptCount val="2"/>
                <c:pt idx="0">
                  <c:v>77</c:v>
                </c:pt>
                <c:pt idx="1">
                  <c:v>42</c:v>
                </c:pt>
              </c:numCache>
            </c:numRef>
          </c:val>
          <c:extLst>
            <c:ext xmlns:c16="http://schemas.microsoft.com/office/drawing/2014/chart" uri="{C3380CC4-5D6E-409C-BE32-E72D297353CC}">
              <c16:uniqueId val="{00000004-2658-407B-BACC-78E3F3037F23}"/>
            </c:ext>
          </c:extLst>
        </c:ser>
        <c:dLbls>
          <c:showLegendKey val="0"/>
          <c:showVal val="0"/>
          <c:showCatName val="0"/>
          <c:showSerName val="0"/>
          <c:showPercent val="0"/>
          <c:showBubbleSize val="0"/>
          <c:showLeaderLines val="1"/>
        </c:dLbls>
      </c:pie3DChart>
    </c:plotArea>
    <c:legend>
      <c:legendPos val="r"/>
      <c:overlay val="0"/>
      <c:txPr>
        <a:bodyPr/>
        <a:lstStyle/>
        <a:p>
          <a:pPr>
            <a:defRPr sz="800">
              <a:latin typeface="Arial" pitchFamily="34" charset="0"/>
              <a:cs typeface="Arial" pitchFamily="34" charset="0"/>
            </a:defRPr>
          </a:pPr>
          <a:endParaRPr lang="es-CO"/>
        </a:p>
      </c:txPr>
    </c:legend>
    <c:plotVisOnly val="1"/>
    <c:dispBlanksAs val="zero"/>
    <c:showDLblsOverMax val="0"/>
  </c:chart>
  <c:printSettings>
    <c:headerFooter/>
    <c:pageMargins b="0.750000000000002" l="0.70000000000000062" r="0.70000000000000062" t="0.750000000000002"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200026</xdr:colOff>
      <xdr:row>135</xdr:row>
      <xdr:rowOff>28575</xdr:rowOff>
    </xdr:from>
    <xdr:to>
      <xdr:col>10</xdr:col>
      <xdr:colOff>657225</xdr:colOff>
      <xdr:row>141</xdr:row>
      <xdr:rowOff>38100</xdr:rowOff>
    </xdr:to>
    <xdr:graphicFrame macro="">
      <xdr:nvGraphicFramePr>
        <xdr:cNvPr id="2" name="1 Gráfico">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65"/>
  <sheetViews>
    <sheetView tabSelected="1" zoomScale="70" zoomScaleNormal="70" workbookViewId="0">
      <selection activeCell="K126" sqref="K126"/>
    </sheetView>
  </sheetViews>
  <sheetFormatPr baseColWidth="10" defaultRowHeight="58.5" customHeight="1" x14ac:dyDescent="0.25"/>
  <cols>
    <col min="1" max="1" width="22" customWidth="1"/>
    <col min="2" max="2" width="39.85546875" customWidth="1"/>
    <col min="3" max="3" width="33.140625" customWidth="1"/>
    <col min="4" max="4" width="78.5703125" customWidth="1"/>
    <col min="5" max="5" width="67.140625" customWidth="1"/>
    <col min="6" max="6" width="24" customWidth="1"/>
    <col min="9" max="9" width="15" customWidth="1"/>
    <col min="10" max="10" width="13.85546875" customWidth="1"/>
    <col min="14" max="14" width="11.42578125" style="46"/>
    <col min="17" max="17" width="12.5703125" customWidth="1"/>
    <col min="18" max="18" width="13.42578125" style="27" customWidth="1"/>
  </cols>
  <sheetData>
    <row r="1" spans="1:20" ht="21.75" customHeight="1" x14ac:dyDescent="0.25">
      <c r="A1" s="48"/>
      <c r="B1" s="48"/>
      <c r="C1" s="48"/>
      <c r="D1" s="48"/>
      <c r="E1" s="48"/>
      <c r="F1" s="48"/>
      <c r="G1" s="48"/>
      <c r="H1" s="48"/>
      <c r="I1" s="48"/>
      <c r="J1" s="48"/>
      <c r="K1" s="48"/>
      <c r="L1" s="48"/>
      <c r="M1" s="48"/>
      <c r="N1" s="48"/>
      <c r="O1" s="48"/>
      <c r="P1" s="48"/>
      <c r="Q1" s="48"/>
      <c r="R1" s="48"/>
      <c r="S1" s="48"/>
      <c r="T1" s="48"/>
    </row>
    <row r="2" spans="1:20" ht="24.75" customHeight="1" thickBot="1" x14ac:dyDescent="0.3">
      <c r="A2" s="49"/>
      <c r="B2" s="49"/>
      <c r="C2" s="49"/>
      <c r="D2" s="49"/>
      <c r="E2" s="49"/>
      <c r="F2" s="49"/>
      <c r="G2" s="49"/>
      <c r="H2" s="49"/>
      <c r="I2" s="49"/>
      <c r="J2" s="49"/>
      <c r="K2" s="49"/>
      <c r="L2" s="49"/>
      <c r="M2" s="49"/>
      <c r="N2" s="49"/>
      <c r="O2" s="49"/>
      <c r="P2" s="49"/>
      <c r="Q2" s="49"/>
      <c r="R2" s="49"/>
      <c r="S2" s="49"/>
      <c r="T2" s="49"/>
    </row>
    <row r="3" spans="1:20" ht="27.75" customHeight="1" thickBot="1" x14ac:dyDescent="0.3">
      <c r="A3" s="50"/>
      <c r="B3" s="50"/>
      <c r="C3" s="50"/>
      <c r="D3" s="50"/>
      <c r="E3" s="50"/>
      <c r="F3" s="51"/>
      <c r="G3" s="52" t="s">
        <v>0</v>
      </c>
      <c r="H3" s="52"/>
      <c r="I3" s="52"/>
      <c r="J3" s="52"/>
      <c r="K3" s="53" t="s">
        <v>1</v>
      </c>
      <c r="L3" s="54"/>
      <c r="M3" s="54"/>
      <c r="N3" s="54"/>
      <c r="O3" s="54" t="s">
        <v>2</v>
      </c>
      <c r="P3" s="54"/>
      <c r="Q3" s="55" t="s">
        <v>3</v>
      </c>
      <c r="R3" s="56"/>
      <c r="S3" s="53"/>
    </row>
    <row r="4" spans="1:20" ht="58.5" customHeight="1" x14ac:dyDescent="0.25">
      <c r="A4" s="1" t="s">
        <v>4</v>
      </c>
      <c r="B4" s="1" t="s">
        <v>5</v>
      </c>
      <c r="C4" s="2" t="s">
        <v>28</v>
      </c>
      <c r="D4" s="2" t="s">
        <v>6</v>
      </c>
      <c r="E4" s="2" t="s">
        <v>29</v>
      </c>
      <c r="F4" s="3" t="s">
        <v>7</v>
      </c>
      <c r="G4" s="3" t="s">
        <v>8</v>
      </c>
      <c r="H4" s="3" t="s">
        <v>9</v>
      </c>
      <c r="I4" s="3" t="s">
        <v>10</v>
      </c>
      <c r="J4" s="39" t="s">
        <v>11</v>
      </c>
      <c r="K4" s="4" t="s">
        <v>12</v>
      </c>
      <c r="L4" s="4" t="s">
        <v>13</v>
      </c>
      <c r="M4" s="4" t="s">
        <v>14</v>
      </c>
      <c r="N4" s="43" t="s">
        <v>27</v>
      </c>
      <c r="O4" s="40" t="s">
        <v>15</v>
      </c>
      <c r="P4" s="41" t="s">
        <v>16</v>
      </c>
      <c r="Q4" s="5" t="s">
        <v>17</v>
      </c>
      <c r="R4" s="6" t="s">
        <v>18</v>
      </c>
      <c r="S4" s="6" t="s">
        <v>19</v>
      </c>
    </row>
    <row r="5" spans="1:20" ht="115.5" customHeight="1" x14ac:dyDescent="0.25">
      <c r="A5" s="16" t="s">
        <v>38</v>
      </c>
      <c r="B5" s="24" t="s">
        <v>54</v>
      </c>
      <c r="C5" s="17">
        <v>45870</v>
      </c>
      <c r="D5" s="16" t="s">
        <v>55</v>
      </c>
      <c r="E5" s="16" t="s">
        <v>37</v>
      </c>
      <c r="F5" s="24">
        <v>1</v>
      </c>
      <c r="G5" s="16">
        <v>0</v>
      </c>
      <c r="H5" s="16">
        <v>0</v>
      </c>
      <c r="I5" s="16">
        <v>0</v>
      </c>
      <c r="J5" s="16">
        <v>1</v>
      </c>
      <c r="K5" s="16">
        <v>0</v>
      </c>
      <c r="L5" s="16">
        <v>0</v>
      </c>
      <c r="M5" s="16">
        <v>0</v>
      </c>
      <c r="N5" s="44">
        <v>1</v>
      </c>
      <c r="O5" s="16">
        <v>0</v>
      </c>
      <c r="P5" s="16">
        <v>0</v>
      </c>
      <c r="Q5" s="17" t="s">
        <v>56</v>
      </c>
      <c r="R5" s="26" t="s">
        <v>20</v>
      </c>
      <c r="S5" s="26" t="s">
        <v>34</v>
      </c>
    </row>
    <row r="6" spans="1:20" ht="153.75" customHeight="1" x14ac:dyDescent="0.25">
      <c r="A6" s="16" t="s">
        <v>39</v>
      </c>
      <c r="B6" s="24" t="s">
        <v>57</v>
      </c>
      <c r="C6" s="16" t="s">
        <v>58</v>
      </c>
      <c r="D6" s="16" t="s">
        <v>59</v>
      </c>
      <c r="E6" s="16" t="s">
        <v>31</v>
      </c>
      <c r="F6" s="24">
        <v>1</v>
      </c>
      <c r="G6" s="16">
        <v>0</v>
      </c>
      <c r="H6" s="16">
        <v>0</v>
      </c>
      <c r="I6" s="16">
        <v>0</v>
      </c>
      <c r="J6" s="16">
        <v>1</v>
      </c>
      <c r="K6" s="16">
        <v>0</v>
      </c>
      <c r="L6" s="16">
        <v>0</v>
      </c>
      <c r="M6" s="16">
        <v>0</v>
      </c>
      <c r="N6" s="44">
        <v>1</v>
      </c>
      <c r="O6" s="16">
        <v>0</v>
      </c>
      <c r="P6" s="16">
        <v>0</v>
      </c>
      <c r="Q6" s="17" t="s">
        <v>60</v>
      </c>
      <c r="R6" s="26" t="s">
        <v>20</v>
      </c>
      <c r="S6" s="26" t="s">
        <v>34</v>
      </c>
    </row>
    <row r="7" spans="1:20" ht="140.25" customHeight="1" x14ac:dyDescent="0.25">
      <c r="A7" s="16" t="s">
        <v>40</v>
      </c>
      <c r="B7" s="24" t="s">
        <v>62</v>
      </c>
      <c r="C7" s="16" t="s">
        <v>63</v>
      </c>
      <c r="D7" s="16" t="s">
        <v>61</v>
      </c>
      <c r="E7" s="16" t="s">
        <v>31</v>
      </c>
      <c r="F7" s="24">
        <v>1</v>
      </c>
      <c r="G7" s="16">
        <v>0</v>
      </c>
      <c r="H7" s="16">
        <v>0</v>
      </c>
      <c r="I7" s="16">
        <v>0</v>
      </c>
      <c r="J7" s="16">
        <v>1</v>
      </c>
      <c r="K7" s="16">
        <v>0</v>
      </c>
      <c r="L7" s="16">
        <v>0</v>
      </c>
      <c r="M7" s="16">
        <v>0</v>
      </c>
      <c r="N7" s="44">
        <v>1</v>
      </c>
      <c r="O7" s="16">
        <v>0</v>
      </c>
      <c r="P7" s="16">
        <v>0</v>
      </c>
      <c r="Q7" s="16" t="s">
        <v>60</v>
      </c>
      <c r="R7" s="26" t="s">
        <v>20</v>
      </c>
      <c r="S7" s="26" t="s">
        <v>34</v>
      </c>
    </row>
    <row r="8" spans="1:20" ht="177.75" customHeight="1" x14ac:dyDescent="0.25">
      <c r="A8" s="16" t="s">
        <v>41</v>
      </c>
      <c r="B8" s="24" t="s">
        <v>66</v>
      </c>
      <c r="C8" s="16" t="s">
        <v>65</v>
      </c>
      <c r="D8" s="16" t="s">
        <v>64</v>
      </c>
      <c r="E8" s="16" t="s">
        <v>31</v>
      </c>
      <c r="F8" s="24">
        <v>1</v>
      </c>
      <c r="G8" s="16">
        <v>0</v>
      </c>
      <c r="H8" s="16">
        <v>0</v>
      </c>
      <c r="I8" s="16">
        <v>0</v>
      </c>
      <c r="J8" s="16">
        <v>1</v>
      </c>
      <c r="K8" s="16">
        <v>0</v>
      </c>
      <c r="L8" s="16">
        <v>0</v>
      </c>
      <c r="M8" s="16">
        <v>0</v>
      </c>
      <c r="N8" s="44">
        <v>1</v>
      </c>
      <c r="O8" s="16">
        <v>0</v>
      </c>
      <c r="P8" s="16">
        <v>0</v>
      </c>
      <c r="Q8" s="16" t="s">
        <v>58</v>
      </c>
      <c r="R8" s="26" t="s">
        <v>20</v>
      </c>
      <c r="S8" s="26" t="s">
        <v>34</v>
      </c>
    </row>
    <row r="9" spans="1:20" ht="120" customHeight="1" x14ac:dyDescent="0.25">
      <c r="A9" s="16" t="s">
        <v>42</v>
      </c>
      <c r="B9" s="24" t="s">
        <v>68</v>
      </c>
      <c r="C9" s="17" t="s">
        <v>69</v>
      </c>
      <c r="D9" s="16" t="s">
        <v>67</v>
      </c>
      <c r="E9" s="16" t="s">
        <v>32</v>
      </c>
      <c r="F9" s="24">
        <v>1</v>
      </c>
      <c r="G9" s="16">
        <v>0</v>
      </c>
      <c r="H9" s="16">
        <v>0</v>
      </c>
      <c r="I9" s="16">
        <v>0</v>
      </c>
      <c r="J9" s="16">
        <v>1</v>
      </c>
      <c r="K9" s="16">
        <v>0</v>
      </c>
      <c r="L9" s="16">
        <v>0</v>
      </c>
      <c r="M9" s="16">
        <v>0</v>
      </c>
      <c r="N9" s="44">
        <v>1</v>
      </c>
      <c r="O9" s="16">
        <v>0</v>
      </c>
      <c r="P9" s="16">
        <v>0</v>
      </c>
      <c r="Q9" s="17" t="s">
        <v>60</v>
      </c>
      <c r="R9" s="26" t="s">
        <v>20</v>
      </c>
      <c r="S9" s="26" t="s">
        <v>34</v>
      </c>
    </row>
    <row r="10" spans="1:20" ht="109.5" customHeight="1" x14ac:dyDescent="0.25">
      <c r="A10" s="16" t="s">
        <v>43</v>
      </c>
      <c r="B10" s="24" t="s">
        <v>36</v>
      </c>
      <c r="C10" s="16" t="s">
        <v>65</v>
      </c>
      <c r="D10" s="16" t="s">
        <v>70</v>
      </c>
      <c r="E10" s="16" t="s">
        <v>31</v>
      </c>
      <c r="F10" s="24">
        <v>1</v>
      </c>
      <c r="G10" s="16">
        <v>0</v>
      </c>
      <c r="H10" s="16">
        <v>0</v>
      </c>
      <c r="I10" s="16">
        <v>0</v>
      </c>
      <c r="J10" s="16">
        <v>1</v>
      </c>
      <c r="K10" s="16">
        <v>0</v>
      </c>
      <c r="L10" s="16">
        <v>0</v>
      </c>
      <c r="M10" s="16">
        <v>0</v>
      </c>
      <c r="N10" s="44">
        <v>0</v>
      </c>
      <c r="O10" s="16">
        <v>1</v>
      </c>
      <c r="P10" s="16">
        <v>0</v>
      </c>
      <c r="Q10" s="17" t="s">
        <v>60</v>
      </c>
      <c r="R10" s="26" t="s">
        <v>20</v>
      </c>
      <c r="S10" s="26" t="s">
        <v>34</v>
      </c>
    </row>
    <row r="11" spans="1:20" ht="103.5" customHeight="1" x14ac:dyDescent="0.25">
      <c r="A11" s="15" t="s">
        <v>44</v>
      </c>
      <c r="B11" s="29" t="s">
        <v>71</v>
      </c>
      <c r="C11" s="13" t="s">
        <v>69</v>
      </c>
      <c r="D11" s="20" t="s">
        <v>72</v>
      </c>
      <c r="E11" s="13" t="s">
        <v>31</v>
      </c>
      <c r="F11" s="25">
        <v>1</v>
      </c>
      <c r="G11" s="15">
        <v>0</v>
      </c>
      <c r="H11" s="15">
        <v>0</v>
      </c>
      <c r="I11" s="15">
        <v>0</v>
      </c>
      <c r="J11" s="15">
        <v>1</v>
      </c>
      <c r="K11" s="15">
        <v>0</v>
      </c>
      <c r="L11" s="15">
        <v>0</v>
      </c>
      <c r="M11" s="15">
        <v>0</v>
      </c>
      <c r="N11" s="45">
        <v>0</v>
      </c>
      <c r="O11" s="13">
        <v>1</v>
      </c>
      <c r="P11" s="15">
        <v>0</v>
      </c>
      <c r="Q11" s="23">
        <v>45779</v>
      </c>
      <c r="R11" s="36" t="s">
        <v>20</v>
      </c>
      <c r="S11" s="26" t="s">
        <v>34</v>
      </c>
    </row>
    <row r="12" spans="1:20" ht="159.75" customHeight="1" x14ac:dyDescent="0.25">
      <c r="A12" s="19" t="s">
        <v>45</v>
      </c>
      <c r="B12" s="28" t="s">
        <v>73</v>
      </c>
      <c r="C12" s="13" t="s">
        <v>69</v>
      </c>
      <c r="D12" s="20" t="s">
        <v>74</v>
      </c>
      <c r="E12" s="13" t="s">
        <v>75</v>
      </c>
      <c r="F12" s="25">
        <v>1</v>
      </c>
      <c r="G12" s="15">
        <v>0</v>
      </c>
      <c r="H12" s="15">
        <v>0</v>
      </c>
      <c r="I12" s="15">
        <v>0</v>
      </c>
      <c r="J12" s="15">
        <v>1</v>
      </c>
      <c r="K12" s="15">
        <v>0</v>
      </c>
      <c r="L12" s="15">
        <v>0</v>
      </c>
      <c r="M12" s="15">
        <v>0</v>
      </c>
      <c r="N12" s="45">
        <v>0</v>
      </c>
      <c r="O12" s="15">
        <v>0</v>
      </c>
      <c r="P12" s="15">
        <v>1</v>
      </c>
      <c r="Q12" s="23" t="s">
        <v>76</v>
      </c>
      <c r="R12" s="36" t="s">
        <v>20</v>
      </c>
      <c r="S12" s="26" t="s">
        <v>34</v>
      </c>
    </row>
    <row r="13" spans="1:20" ht="118.5" customHeight="1" x14ac:dyDescent="0.25">
      <c r="A13" s="15" t="s">
        <v>46</v>
      </c>
      <c r="B13" s="28" t="s">
        <v>78</v>
      </c>
      <c r="C13" s="22">
        <v>45718</v>
      </c>
      <c r="D13" s="20" t="s">
        <v>77</v>
      </c>
      <c r="E13" s="18" t="s">
        <v>33</v>
      </c>
      <c r="F13" s="25">
        <v>1</v>
      </c>
      <c r="G13" s="15">
        <v>0</v>
      </c>
      <c r="H13" s="15">
        <v>0</v>
      </c>
      <c r="I13" s="15">
        <v>0</v>
      </c>
      <c r="J13" s="15">
        <v>1</v>
      </c>
      <c r="K13" s="15">
        <v>0</v>
      </c>
      <c r="L13" s="15">
        <v>0</v>
      </c>
      <c r="M13" s="15">
        <v>0</v>
      </c>
      <c r="N13" s="45">
        <v>1</v>
      </c>
      <c r="O13" s="15">
        <v>0</v>
      </c>
      <c r="P13" s="15">
        <v>0</v>
      </c>
      <c r="Q13" s="23">
        <v>45810</v>
      </c>
      <c r="R13" s="36" t="s">
        <v>20</v>
      </c>
      <c r="S13" s="26" t="s">
        <v>34</v>
      </c>
    </row>
    <row r="14" spans="1:20" ht="90.75" customHeight="1" x14ac:dyDescent="0.25">
      <c r="A14" s="15" t="s">
        <v>47</v>
      </c>
      <c r="B14" s="28" t="s">
        <v>80</v>
      </c>
      <c r="C14" s="22">
        <v>45810</v>
      </c>
      <c r="D14" s="20" t="s">
        <v>79</v>
      </c>
      <c r="E14" s="18" t="s">
        <v>30</v>
      </c>
      <c r="F14" s="25">
        <v>1</v>
      </c>
      <c r="G14" s="15">
        <v>0</v>
      </c>
      <c r="H14" s="15">
        <v>0</v>
      </c>
      <c r="I14" s="15">
        <v>0</v>
      </c>
      <c r="J14" s="15">
        <v>1</v>
      </c>
      <c r="K14" s="15">
        <v>0</v>
      </c>
      <c r="L14" s="15">
        <v>0</v>
      </c>
      <c r="M14" s="15">
        <v>0</v>
      </c>
      <c r="N14" s="45">
        <v>1</v>
      </c>
      <c r="O14" s="15">
        <v>0</v>
      </c>
      <c r="P14" s="15">
        <v>0</v>
      </c>
      <c r="Q14" s="23">
        <v>45840</v>
      </c>
      <c r="R14" s="36" t="s">
        <v>20</v>
      </c>
      <c r="S14" s="26" t="s">
        <v>34</v>
      </c>
    </row>
    <row r="15" spans="1:20" ht="182.25" customHeight="1" x14ac:dyDescent="0.25">
      <c r="A15" s="15" t="s">
        <v>48</v>
      </c>
      <c r="B15" s="28" t="s">
        <v>82</v>
      </c>
      <c r="C15" s="22">
        <v>45963</v>
      </c>
      <c r="D15" s="20" t="s">
        <v>81</v>
      </c>
      <c r="E15" s="18" t="s">
        <v>31</v>
      </c>
      <c r="F15" s="25">
        <v>1</v>
      </c>
      <c r="G15" s="15">
        <v>0</v>
      </c>
      <c r="H15" s="15"/>
      <c r="I15" s="15">
        <v>0</v>
      </c>
      <c r="J15" s="15">
        <v>1</v>
      </c>
      <c r="K15" s="15">
        <v>0</v>
      </c>
      <c r="L15" s="15">
        <v>0</v>
      </c>
      <c r="M15" s="15">
        <v>0</v>
      </c>
      <c r="N15" s="45">
        <v>1</v>
      </c>
      <c r="O15" s="15">
        <v>0</v>
      </c>
      <c r="P15" s="15">
        <v>0</v>
      </c>
      <c r="Q15" s="23" t="s">
        <v>83</v>
      </c>
      <c r="R15" s="36" t="s">
        <v>20</v>
      </c>
      <c r="S15" s="26" t="s">
        <v>34</v>
      </c>
    </row>
    <row r="16" spans="1:20" ht="79.5" customHeight="1" x14ac:dyDescent="0.25">
      <c r="A16" s="15" t="s">
        <v>49</v>
      </c>
      <c r="B16" s="30" t="s">
        <v>85</v>
      </c>
      <c r="C16" s="22">
        <v>45718</v>
      </c>
      <c r="D16" s="20" t="s">
        <v>84</v>
      </c>
      <c r="E16" s="18" t="s">
        <v>86</v>
      </c>
      <c r="F16" s="25">
        <v>1</v>
      </c>
      <c r="G16" s="15">
        <v>0</v>
      </c>
      <c r="H16" s="15">
        <v>0</v>
      </c>
      <c r="I16" s="15">
        <v>0</v>
      </c>
      <c r="J16" s="15">
        <v>1</v>
      </c>
      <c r="K16" s="15">
        <v>0</v>
      </c>
      <c r="L16" s="15">
        <v>0</v>
      </c>
      <c r="M16" s="15">
        <v>0</v>
      </c>
      <c r="N16" s="45">
        <v>0</v>
      </c>
      <c r="O16" s="15">
        <v>0</v>
      </c>
      <c r="P16" s="15">
        <v>1</v>
      </c>
      <c r="Q16" s="23" t="s">
        <v>87</v>
      </c>
      <c r="R16" s="36" t="s">
        <v>20</v>
      </c>
      <c r="S16" s="26" t="s">
        <v>34</v>
      </c>
    </row>
    <row r="17" spans="1:19" ht="136.5" customHeight="1" x14ac:dyDescent="0.25">
      <c r="A17" s="15" t="s">
        <v>50</v>
      </c>
      <c r="B17" s="28" t="s">
        <v>89</v>
      </c>
      <c r="C17" s="22">
        <v>45963</v>
      </c>
      <c r="D17" s="20" t="s">
        <v>88</v>
      </c>
      <c r="E17" s="18" t="s">
        <v>31</v>
      </c>
      <c r="F17" s="25">
        <v>1</v>
      </c>
      <c r="G17" s="15">
        <v>0</v>
      </c>
      <c r="H17" s="15">
        <v>0</v>
      </c>
      <c r="I17" s="15">
        <v>0</v>
      </c>
      <c r="J17" s="15">
        <v>1</v>
      </c>
      <c r="K17" s="15">
        <v>0</v>
      </c>
      <c r="L17" s="15">
        <v>0</v>
      </c>
      <c r="M17" s="15">
        <v>0</v>
      </c>
      <c r="N17" s="45">
        <v>0</v>
      </c>
      <c r="O17" s="15">
        <v>1</v>
      </c>
      <c r="P17" s="15">
        <v>0</v>
      </c>
      <c r="Q17" s="23" t="s">
        <v>90</v>
      </c>
      <c r="R17" s="36" t="s">
        <v>20</v>
      </c>
      <c r="S17" s="26" t="s">
        <v>34</v>
      </c>
    </row>
    <row r="18" spans="1:19" ht="85.5" customHeight="1" x14ac:dyDescent="0.25">
      <c r="A18" s="15" t="s">
        <v>51</v>
      </c>
      <c r="B18" s="31" t="s">
        <v>92</v>
      </c>
      <c r="C18" s="22">
        <v>45932</v>
      </c>
      <c r="D18" s="20" t="s">
        <v>91</v>
      </c>
      <c r="E18" s="18" t="s">
        <v>31</v>
      </c>
      <c r="F18" s="25">
        <v>1</v>
      </c>
      <c r="G18" s="15">
        <v>0</v>
      </c>
      <c r="H18" s="15"/>
      <c r="I18" s="15">
        <v>0</v>
      </c>
      <c r="J18" s="15">
        <v>1</v>
      </c>
      <c r="K18" s="15">
        <v>0</v>
      </c>
      <c r="L18" s="15">
        <v>0</v>
      </c>
      <c r="M18" s="15">
        <v>0</v>
      </c>
      <c r="N18" s="45">
        <v>0</v>
      </c>
      <c r="O18" s="15">
        <v>0</v>
      </c>
      <c r="P18" s="15">
        <v>1</v>
      </c>
      <c r="Q18" s="23">
        <v>45750</v>
      </c>
      <c r="R18" s="36" t="s">
        <v>20</v>
      </c>
      <c r="S18" s="26" t="s">
        <v>34</v>
      </c>
    </row>
    <row r="19" spans="1:19" ht="163.5" customHeight="1" x14ac:dyDescent="0.25">
      <c r="A19" s="15" t="s">
        <v>52</v>
      </c>
      <c r="B19" s="32" t="s">
        <v>94</v>
      </c>
      <c r="C19" s="22" t="s">
        <v>99</v>
      </c>
      <c r="D19" s="37" t="s">
        <v>93</v>
      </c>
      <c r="E19" s="21" t="s">
        <v>32</v>
      </c>
      <c r="F19" s="25">
        <v>1</v>
      </c>
      <c r="G19" s="15">
        <v>0</v>
      </c>
      <c r="H19" s="15">
        <v>0</v>
      </c>
      <c r="I19" s="15">
        <v>0</v>
      </c>
      <c r="J19" s="15">
        <v>1</v>
      </c>
      <c r="K19" s="15">
        <v>0</v>
      </c>
      <c r="L19" s="15">
        <v>0</v>
      </c>
      <c r="M19" s="15">
        <v>0</v>
      </c>
      <c r="N19" s="45">
        <v>1</v>
      </c>
      <c r="O19" s="15">
        <v>0</v>
      </c>
      <c r="P19" s="15">
        <v>0</v>
      </c>
      <c r="Q19" s="23" t="s">
        <v>95</v>
      </c>
      <c r="R19" s="36" t="s">
        <v>20</v>
      </c>
      <c r="S19" s="26" t="s">
        <v>34</v>
      </c>
    </row>
    <row r="20" spans="1:19" ht="91.5" customHeight="1" x14ac:dyDescent="0.25">
      <c r="A20" s="15" t="s">
        <v>53</v>
      </c>
      <c r="B20" s="33" t="s">
        <v>97</v>
      </c>
      <c r="C20" s="22" t="s">
        <v>100</v>
      </c>
      <c r="D20" s="20" t="s">
        <v>96</v>
      </c>
      <c r="E20" s="18" t="s">
        <v>31</v>
      </c>
      <c r="F20" s="25">
        <v>1</v>
      </c>
      <c r="G20" s="15">
        <v>0</v>
      </c>
      <c r="H20" s="15">
        <v>0</v>
      </c>
      <c r="I20" s="15">
        <v>0</v>
      </c>
      <c r="J20" s="15">
        <v>1</v>
      </c>
      <c r="K20" s="15">
        <v>0</v>
      </c>
      <c r="L20" s="15">
        <v>0</v>
      </c>
      <c r="M20" s="15">
        <v>0</v>
      </c>
      <c r="N20" s="45">
        <v>1</v>
      </c>
      <c r="O20" s="15">
        <v>0</v>
      </c>
      <c r="P20" s="15">
        <v>0</v>
      </c>
      <c r="Q20" s="23" t="s">
        <v>98</v>
      </c>
      <c r="R20" s="36" t="s">
        <v>20</v>
      </c>
      <c r="S20" s="26" t="s">
        <v>34</v>
      </c>
    </row>
    <row r="21" spans="1:19" ht="143.25" customHeight="1" x14ac:dyDescent="0.25">
      <c r="A21" s="15" t="s">
        <v>103</v>
      </c>
      <c r="B21" s="28" t="s">
        <v>101</v>
      </c>
      <c r="C21" s="22">
        <v>45719</v>
      </c>
      <c r="D21" s="20" t="s">
        <v>102</v>
      </c>
      <c r="E21" s="18" t="s">
        <v>31</v>
      </c>
      <c r="F21" s="25">
        <v>1</v>
      </c>
      <c r="G21" s="15">
        <v>0</v>
      </c>
      <c r="H21" s="15">
        <v>0</v>
      </c>
      <c r="I21" s="15">
        <v>0</v>
      </c>
      <c r="J21" s="15">
        <v>1</v>
      </c>
      <c r="K21" s="15">
        <v>0</v>
      </c>
      <c r="L21" s="15">
        <v>0</v>
      </c>
      <c r="M21" s="15">
        <v>0</v>
      </c>
      <c r="N21" s="45">
        <v>1</v>
      </c>
      <c r="O21" s="15">
        <v>0</v>
      </c>
      <c r="P21" s="15">
        <v>0</v>
      </c>
      <c r="Q21" s="23">
        <v>45750</v>
      </c>
      <c r="R21" s="36" t="s">
        <v>20</v>
      </c>
      <c r="S21" s="26" t="s">
        <v>34</v>
      </c>
    </row>
    <row r="22" spans="1:19" ht="114.75" customHeight="1" x14ac:dyDescent="0.25">
      <c r="A22" s="15" t="s">
        <v>104</v>
      </c>
      <c r="B22" s="33" t="s">
        <v>106</v>
      </c>
      <c r="C22" s="22">
        <v>45719</v>
      </c>
      <c r="D22" s="20" t="s">
        <v>105</v>
      </c>
      <c r="E22" s="18" t="s">
        <v>37</v>
      </c>
      <c r="F22" s="25">
        <v>1</v>
      </c>
      <c r="G22" s="15">
        <v>0</v>
      </c>
      <c r="H22" s="15">
        <v>0</v>
      </c>
      <c r="I22" s="15">
        <v>0</v>
      </c>
      <c r="J22" s="15">
        <v>1</v>
      </c>
      <c r="K22" s="15">
        <v>0</v>
      </c>
      <c r="L22" s="15">
        <v>0</v>
      </c>
      <c r="M22" s="15">
        <v>0</v>
      </c>
      <c r="N22" s="45">
        <v>1</v>
      </c>
      <c r="O22" s="15">
        <v>0</v>
      </c>
      <c r="P22" s="15">
        <v>0</v>
      </c>
      <c r="Q22" s="23">
        <v>45964</v>
      </c>
      <c r="R22" s="36" t="s">
        <v>20</v>
      </c>
      <c r="S22" s="26" t="s">
        <v>34</v>
      </c>
    </row>
    <row r="23" spans="1:19" ht="117" customHeight="1" x14ac:dyDescent="0.25">
      <c r="A23" s="15" t="s">
        <v>107</v>
      </c>
      <c r="B23" s="28" t="s">
        <v>109</v>
      </c>
      <c r="C23" s="22" t="s">
        <v>90</v>
      </c>
      <c r="D23" s="20" t="s">
        <v>108</v>
      </c>
      <c r="E23" s="18" t="s">
        <v>31</v>
      </c>
      <c r="F23" s="25">
        <v>1</v>
      </c>
      <c r="G23" s="15">
        <v>0</v>
      </c>
      <c r="H23" s="15">
        <v>0</v>
      </c>
      <c r="I23" s="15">
        <v>0</v>
      </c>
      <c r="J23" s="15">
        <v>1</v>
      </c>
      <c r="K23" s="15">
        <v>0</v>
      </c>
      <c r="L23" s="15">
        <v>0</v>
      </c>
      <c r="M23" s="15">
        <v>0</v>
      </c>
      <c r="N23" s="45">
        <v>0</v>
      </c>
      <c r="O23" s="15">
        <v>0</v>
      </c>
      <c r="P23" s="15">
        <v>1</v>
      </c>
      <c r="Q23" s="23" t="s">
        <v>110</v>
      </c>
      <c r="R23" s="36" t="s">
        <v>20</v>
      </c>
      <c r="S23" s="26" t="s">
        <v>34</v>
      </c>
    </row>
    <row r="24" spans="1:19" ht="92.25" customHeight="1" x14ac:dyDescent="0.25">
      <c r="A24" s="15" t="s">
        <v>111</v>
      </c>
      <c r="B24" s="31" t="s">
        <v>113</v>
      </c>
      <c r="C24" s="22">
        <v>45964</v>
      </c>
      <c r="D24" s="20" t="s">
        <v>112</v>
      </c>
      <c r="E24" s="18" t="s">
        <v>31</v>
      </c>
      <c r="F24" s="25">
        <v>1</v>
      </c>
      <c r="G24" s="15">
        <v>0</v>
      </c>
      <c r="H24" s="15"/>
      <c r="I24" s="15">
        <v>0</v>
      </c>
      <c r="J24" s="15">
        <v>1</v>
      </c>
      <c r="K24" s="15">
        <v>0</v>
      </c>
      <c r="L24" s="15">
        <v>0</v>
      </c>
      <c r="M24" s="15">
        <v>0</v>
      </c>
      <c r="N24" s="45">
        <v>0</v>
      </c>
      <c r="O24" s="15">
        <v>1</v>
      </c>
      <c r="P24" s="15">
        <v>0</v>
      </c>
      <c r="Q24" s="23" t="s">
        <v>114</v>
      </c>
      <c r="R24" s="36" t="s">
        <v>20</v>
      </c>
      <c r="S24" s="26" t="s">
        <v>34</v>
      </c>
    </row>
    <row r="25" spans="1:19" ht="124.5" customHeight="1" x14ac:dyDescent="0.25">
      <c r="A25" s="15" t="s">
        <v>116</v>
      </c>
      <c r="B25" s="28" t="s">
        <v>117</v>
      </c>
      <c r="C25" s="22" t="s">
        <v>119</v>
      </c>
      <c r="D25" s="20" t="s">
        <v>115</v>
      </c>
      <c r="E25" s="18" t="s">
        <v>31</v>
      </c>
      <c r="F25" s="25">
        <v>1</v>
      </c>
      <c r="G25" s="15">
        <v>0</v>
      </c>
      <c r="H25" s="15">
        <v>0</v>
      </c>
      <c r="I25" s="15">
        <v>0</v>
      </c>
      <c r="J25" s="15">
        <v>1</v>
      </c>
      <c r="K25" s="15">
        <v>0</v>
      </c>
      <c r="L25" s="15">
        <v>0</v>
      </c>
      <c r="M25" s="15">
        <v>0</v>
      </c>
      <c r="N25" s="45">
        <v>1</v>
      </c>
      <c r="O25" s="15">
        <v>0</v>
      </c>
      <c r="P25" s="15">
        <v>0</v>
      </c>
      <c r="Q25" s="15" t="s">
        <v>118</v>
      </c>
      <c r="R25" s="36" t="s">
        <v>20</v>
      </c>
      <c r="S25" s="26" t="s">
        <v>34</v>
      </c>
    </row>
    <row r="26" spans="1:19" ht="107.25" customHeight="1" x14ac:dyDescent="0.25">
      <c r="A26" s="15" t="s">
        <v>123</v>
      </c>
      <c r="B26" s="33" t="s">
        <v>121</v>
      </c>
      <c r="C26" s="22" t="s">
        <v>122</v>
      </c>
      <c r="D26" s="20" t="s">
        <v>120</v>
      </c>
      <c r="E26" s="18" t="s">
        <v>35</v>
      </c>
      <c r="F26" s="25">
        <v>1</v>
      </c>
      <c r="G26" s="15">
        <v>0</v>
      </c>
      <c r="H26" s="15">
        <v>0</v>
      </c>
      <c r="I26" s="15"/>
      <c r="J26" s="15">
        <v>1</v>
      </c>
      <c r="K26" s="15">
        <v>0</v>
      </c>
      <c r="L26" s="15">
        <v>0</v>
      </c>
      <c r="M26" s="15">
        <v>0</v>
      </c>
      <c r="N26" s="45">
        <v>1</v>
      </c>
      <c r="O26" s="15">
        <v>0</v>
      </c>
      <c r="P26" s="15">
        <v>0</v>
      </c>
      <c r="Q26" s="23" t="s">
        <v>118</v>
      </c>
      <c r="R26" s="36" t="s">
        <v>20</v>
      </c>
      <c r="S26" s="26" t="s">
        <v>34</v>
      </c>
    </row>
    <row r="27" spans="1:19" ht="109.5" customHeight="1" x14ac:dyDescent="0.25">
      <c r="A27" s="15" t="s">
        <v>126</v>
      </c>
      <c r="B27" s="33" t="s">
        <v>125</v>
      </c>
      <c r="C27" s="22" t="s">
        <v>122</v>
      </c>
      <c r="D27" s="20" t="s">
        <v>124</v>
      </c>
      <c r="E27" s="18" t="s">
        <v>31</v>
      </c>
      <c r="F27" s="25">
        <v>1</v>
      </c>
      <c r="G27" s="15">
        <v>0</v>
      </c>
      <c r="H27" s="15">
        <v>0</v>
      </c>
      <c r="I27" s="15">
        <v>0</v>
      </c>
      <c r="J27" s="15">
        <v>1</v>
      </c>
      <c r="K27" s="15">
        <v>0</v>
      </c>
      <c r="L27" s="15">
        <v>0</v>
      </c>
      <c r="M27" s="15">
        <v>0</v>
      </c>
      <c r="N27" s="45">
        <v>1</v>
      </c>
      <c r="O27" s="15">
        <v>0</v>
      </c>
      <c r="P27" s="15">
        <v>0</v>
      </c>
      <c r="Q27" s="23" t="s">
        <v>118</v>
      </c>
      <c r="R27" s="36" t="s">
        <v>20</v>
      </c>
      <c r="S27" s="26" t="s">
        <v>34</v>
      </c>
    </row>
    <row r="28" spans="1:19" ht="126" customHeight="1" x14ac:dyDescent="0.25">
      <c r="A28" s="15" t="s">
        <v>133</v>
      </c>
      <c r="B28" s="33" t="s">
        <v>130</v>
      </c>
      <c r="C28" s="22">
        <v>45811</v>
      </c>
      <c r="D28" s="20" t="s">
        <v>131</v>
      </c>
      <c r="E28" s="21" t="s">
        <v>132</v>
      </c>
      <c r="F28" s="25">
        <v>1</v>
      </c>
      <c r="G28" s="15">
        <v>0</v>
      </c>
      <c r="H28" s="15">
        <v>0</v>
      </c>
      <c r="I28" s="15">
        <v>0</v>
      </c>
      <c r="J28" s="15">
        <v>1</v>
      </c>
      <c r="K28" s="15">
        <v>0</v>
      </c>
      <c r="L28" s="15">
        <v>0</v>
      </c>
      <c r="M28" s="15">
        <v>0</v>
      </c>
      <c r="N28" s="45">
        <v>1</v>
      </c>
      <c r="O28" s="15">
        <v>0</v>
      </c>
      <c r="P28" s="15">
        <v>0</v>
      </c>
      <c r="Q28" s="15" t="s">
        <v>119</v>
      </c>
      <c r="R28" s="36" t="s">
        <v>20</v>
      </c>
      <c r="S28" s="26" t="s">
        <v>34</v>
      </c>
    </row>
    <row r="29" spans="1:19" ht="87" customHeight="1" x14ac:dyDescent="0.25">
      <c r="A29" s="15" t="s">
        <v>134</v>
      </c>
      <c r="B29" s="34" t="s">
        <v>128</v>
      </c>
      <c r="C29" s="22" t="s">
        <v>129</v>
      </c>
      <c r="D29" s="20" t="s">
        <v>127</v>
      </c>
      <c r="E29" s="18" t="s">
        <v>31</v>
      </c>
      <c r="F29" s="25">
        <v>1</v>
      </c>
      <c r="G29" s="15">
        <v>0</v>
      </c>
      <c r="H29" s="15">
        <v>0</v>
      </c>
      <c r="I29" s="15">
        <v>0</v>
      </c>
      <c r="J29" s="15">
        <v>1</v>
      </c>
      <c r="K29" s="15">
        <v>0</v>
      </c>
      <c r="L29" s="15">
        <v>0</v>
      </c>
      <c r="M29" s="15">
        <v>0</v>
      </c>
      <c r="N29" s="45">
        <v>1</v>
      </c>
      <c r="O29" s="15">
        <v>0</v>
      </c>
      <c r="P29" s="15">
        <v>0</v>
      </c>
      <c r="Q29" s="23">
        <v>45965</v>
      </c>
      <c r="R29" s="36" t="s">
        <v>20</v>
      </c>
      <c r="S29" s="26" t="s">
        <v>34</v>
      </c>
    </row>
    <row r="30" spans="1:19" ht="146.25" customHeight="1" x14ac:dyDescent="0.25">
      <c r="A30" s="15" t="s">
        <v>135</v>
      </c>
      <c r="B30" s="28" t="s">
        <v>137</v>
      </c>
      <c r="C30" s="22" t="s">
        <v>142</v>
      </c>
      <c r="D30" s="20" t="s">
        <v>136</v>
      </c>
      <c r="E30" s="18" t="s">
        <v>31</v>
      </c>
      <c r="F30" s="25">
        <v>1</v>
      </c>
      <c r="G30" s="15">
        <v>0</v>
      </c>
      <c r="H30" s="15">
        <v>0</v>
      </c>
      <c r="I30" s="15">
        <v>0</v>
      </c>
      <c r="J30" s="15">
        <v>1</v>
      </c>
      <c r="K30" s="15">
        <v>0</v>
      </c>
      <c r="L30" s="15">
        <v>0</v>
      </c>
      <c r="M30" s="15">
        <v>0</v>
      </c>
      <c r="N30" s="45">
        <v>1</v>
      </c>
      <c r="O30" s="15">
        <v>0</v>
      </c>
      <c r="P30" s="15">
        <v>0</v>
      </c>
      <c r="Q30" s="23">
        <v>45692</v>
      </c>
      <c r="R30" s="36" t="s">
        <v>20</v>
      </c>
      <c r="S30" s="26" t="s">
        <v>34</v>
      </c>
    </row>
    <row r="31" spans="1:19" ht="115.5" customHeight="1" x14ac:dyDescent="0.25">
      <c r="A31" s="15" t="s">
        <v>143</v>
      </c>
      <c r="B31" s="28" t="s">
        <v>140</v>
      </c>
      <c r="C31" s="22" t="s">
        <v>138</v>
      </c>
      <c r="D31" s="20" t="s">
        <v>139</v>
      </c>
      <c r="E31" s="18" t="s">
        <v>141</v>
      </c>
      <c r="F31" s="25">
        <v>1</v>
      </c>
      <c r="G31" s="15">
        <v>0</v>
      </c>
      <c r="H31" s="15">
        <v>0</v>
      </c>
      <c r="I31" s="15">
        <v>0</v>
      </c>
      <c r="J31" s="15">
        <v>1</v>
      </c>
      <c r="K31" s="15">
        <v>0</v>
      </c>
      <c r="L31" s="15">
        <v>0</v>
      </c>
      <c r="M31" s="15">
        <v>0</v>
      </c>
      <c r="N31" s="45">
        <v>1</v>
      </c>
      <c r="O31" s="15">
        <v>0</v>
      </c>
      <c r="P31" s="15">
        <v>0</v>
      </c>
      <c r="Q31" s="23">
        <v>45904</v>
      </c>
      <c r="R31" s="36" t="s">
        <v>20</v>
      </c>
      <c r="S31" s="26" t="s">
        <v>34</v>
      </c>
    </row>
    <row r="32" spans="1:19" ht="115.5" customHeight="1" x14ac:dyDescent="0.25">
      <c r="A32" s="15" t="s">
        <v>144</v>
      </c>
      <c r="B32" s="28" t="s">
        <v>175</v>
      </c>
      <c r="C32" s="22" t="s">
        <v>138</v>
      </c>
      <c r="D32" s="20" t="s">
        <v>174</v>
      </c>
      <c r="E32" s="18" t="s">
        <v>141</v>
      </c>
      <c r="F32" s="25">
        <v>1</v>
      </c>
      <c r="G32" s="15">
        <v>0</v>
      </c>
      <c r="H32" s="15">
        <v>0</v>
      </c>
      <c r="I32" s="15">
        <v>0</v>
      </c>
      <c r="J32" s="15">
        <v>1</v>
      </c>
      <c r="K32" s="15">
        <v>0</v>
      </c>
      <c r="L32" s="15">
        <v>0</v>
      </c>
      <c r="M32" s="15">
        <v>0</v>
      </c>
      <c r="N32" s="45">
        <v>1</v>
      </c>
      <c r="O32" s="15">
        <v>0</v>
      </c>
      <c r="P32" s="15">
        <v>0</v>
      </c>
      <c r="Q32" s="23">
        <v>45904</v>
      </c>
      <c r="R32" s="36" t="s">
        <v>20</v>
      </c>
      <c r="S32" s="26" t="s">
        <v>34</v>
      </c>
    </row>
    <row r="33" spans="1:19" ht="115.5" customHeight="1" x14ac:dyDescent="0.25">
      <c r="A33" s="15" t="s">
        <v>145</v>
      </c>
      <c r="B33" s="28" t="s">
        <v>176</v>
      </c>
      <c r="C33" s="22" t="s">
        <v>138</v>
      </c>
      <c r="D33" s="20" t="s">
        <v>177</v>
      </c>
      <c r="E33" s="18" t="s">
        <v>31</v>
      </c>
      <c r="F33" s="25">
        <v>1</v>
      </c>
      <c r="G33" s="15">
        <v>0</v>
      </c>
      <c r="H33" s="15">
        <v>0</v>
      </c>
      <c r="I33" s="15">
        <v>0</v>
      </c>
      <c r="J33" s="15">
        <v>1</v>
      </c>
      <c r="K33" s="15">
        <v>0</v>
      </c>
      <c r="L33" s="15">
        <v>0</v>
      </c>
      <c r="M33" s="15">
        <v>0</v>
      </c>
      <c r="N33" s="45">
        <v>1</v>
      </c>
      <c r="O33" s="15">
        <v>0</v>
      </c>
      <c r="P33" s="15">
        <v>0</v>
      </c>
      <c r="Q33" s="23">
        <v>45904</v>
      </c>
      <c r="R33" s="36" t="s">
        <v>20</v>
      </c>
      <c r="S33" s="26" t="s">
        <v>34</v>
      </c>
    </row>
    <row r="34" spans="1:19" ht="159" customHeight="1" x14ac:dyDescent="0.25">
      <c r="A34" s="15" t="s">
        <v>146</v>
      </c>
      <c r="B34" s="28" t="s">
        <v>185</v>
      </c>
      <c r="C34" s="22" t="s">
        <v>142</v>
      </c>
      <c r="D34" s="20" t="s">
        <v>184</v>
      </c>
      <c r="E34" s="18" t="s">
        <v>31</v>
      </c>
      <c r="F34" s="25">
        <v>1</v>
      </c>
      <c r="G34" s="15">
        <v>0</v>
      </c>
      <c r="H34" s="15">
        <v>0</v>
      </c>
      <c r="I34" s="15">
        <v>0</v>
      </c>
      <c r="J34" s="15">
        <v>1</v>
      </c>
      <c r="K34" s="15">
        <v>0</v>
      </c>
      <c r="L34" s="15">
        <v>0</v>
      </c>
      <c r="M34" s="15">
        <v>0</v>
      </c>
      <c r="N34" s="45">
        <v>1</v>
      </c>
      <c r="O34" s="15">
        <v>0</v>
      </c>
      <c r="P34" s="15">
        <v>0</v>
      </c>
      <c r="Q34" s="23">
        <v>45692</v>
      </c>
      <c r="R34" s="36" t="s">
        <v>20</v>
      </c>
      <c r="S34" s="26" t="s">
        <v>34</v>
      </c>
    </row>
    <row r="35" spans="1:19" ht="150" customHeight="1" x14ac:dyDescent="0.25">
      <c r="A35" s="15" t="s">
        <v>147</v>
      </c>
      <c r="B35" s="28" t="s">
        <v>187</v>
      </c>
      <c r="C35" s="22">
        <v>45811</v>
      </c>
      <c r="D35" s="20" t="s">
        <v>186</v>
      </c>
      <c r="E35" s="18" t="s">
        <v>188</v>
      </c>
      <c r="F35" s="25">
        <v>1</v>
      </c>
      <c r="G35" s="15">
        <v>0</v>
      </c>
      <c r="H35" s="15">
        <v>0</v>
      </c>
      <c r="I35" s="15">
        <v>0</v>
      </c>
      <c r="J35" s="15">
        <v>1</v>
      </c>
      <c r="K35" s="15">
        <v>0</v>
      </c>
      <c r="L35" s="15">
        <v>0</v>
      </c>
      <c r="M35" s="15">
        <v>0</v>
      </c>
      <c r="N35" s="45">
        <v>1</v>
      </c>
      <c r="O35" s="15">
        <v>0</v>
      </c>
      <c r="P35" s="15">
        <v>0</v>
      </c>
      <c r="Q35" s="23" t="s">
        <v>119</v>
      </c>
      <c r="R35" s="36" t="s">
        <v>20</v>
      </c>
      <c r="S35" s="26" t="s">
        <v>34</v>
      </c>
    </row>
    <row r="36" spans="1:19" ht="150" customHeight="1" x14ac:dyDescent="0.25">
      <c r="A36" s="15" t="s">
        <v>148</v>
      </c>
      <c r="B36" s="28" t="s">
        <v>191</v>
      </c>
      <c r="C36" s="22" t="s">
        <v>189</v>
      </c>
      <c r="D36" s="20" t="s">
        <v>190</v>
      </c>
      <c r="E36" s="18" t="s">
        <v>31</v>
      </c>
      <c r="F36" s="25">
        <v>1</v>
      </c>
      <c r="G36" s="15">
        <v>0</v>
      </c>
      <c r="H36" s="15">
        <v>0</v>
      </c>
      <c r="I36" s="15">
        <v>0</v>
      </c>
      <c r="J36" s="15">
        <v>1</v>
      </c>
      <c r="K36" s="15">
        <v>0</v>
      </c>
      <c r="L36" s="15">
        <v>0</v>
      </c>
      <c r="M36" s="15">
        <v>0</v>
      </c>
      <c r="N36" s="45">
        <v>1</v>
      </c>
      <c r="O36" s="15">
        <v>0</v>
      </c>
      <c r="P36" s="15">
        <v>0</v>
      </c>
      <c r="Q36" s="23">
        <v>45965</v>
      </c>
      <c r="R36" s="36" t="s">
        <v>20</v>
      </c>
      <c r="S36" s="26" t="s">
        <v>34</v>
      </c>
    </row>
    <row r="37" spans="1:19" ht="140.25" customHeight="1" x14ac:dyDescent="0.25">
      <c r="A37" s="15" t="s">
        <v>149</v>
      </c>
      <c r="B37" s="28" t="s">
        <v>179</v>
      </c>
      <c r="C37" s="22" t="s">
        <v>180</v>
      </c>
      <c r="D37" s="20" t="s">
        <v>178</v>
      </c>
      <c r="E37" s="18" t="s">
        <v>31</v>
      </c>
      <c r="F37" s="25">
        <v>1</v>
      </c>
      <c r="G37" s="15">
        <v>0</v>
      </c>
      <c r="H37" s="15">
        <v>0</v>
      </c>
      <c r="I37" s="15">
        <v>0</v>
      </c>
      <c r="J37" s="15">
        <v>1</v>
      </c>
      <c r="K37" s="15">
        <v>0</v>
      </c>
      <c r="L37" s="15">
        <v>0</v>
      </c>
      <c r="M37" s="15">
        <v>0</v>
      </c>
      <c r="N37" s="45">
        <v>1</v>
      </c>
      <c r="O37" s="15">
        <v>0</v>
      </c>
      <c r="P37" s="15">
        <v>0</v>
      </c>
      <c r="Q37" s="23" t="s">
        <v>181</v>
      </c>
      <c r="R37" s="36" t="s">
        <v>20</v>
      </c>
      <c r="S37" s="26" t="s">
        <v>34</v>
      </c>
    </row>
    <row r="38" spans="1:19" ht="147.75" customHeight="1" x14ac:dyDescent="0.25">
      <c r="A38" s="15" t="s">
        <v>150</v>
      </c>
      <c r="B38" s="28" t="s">
        <v>183</v>
      </c>
      <c r="C38" s="22" t="s">
        <v>180</v>
      </c>
      <c r="D38" s="20" t="s">
        <v>182</v>
      </c>
      <c r="E38" s="18" t="s">
        <v>31</v>
      </c>
      <c r="F38" s="25">
        <v>1</v>
      </c>
      <c r="G38" s="15">
        <v>0</v>
      </c>
      <c r="H38" s="15">
        <v>0</v>
      </c>
      <c r="I38" s="15">
        <v>0</v>
      </c>
      <c r="J38" s="15">
        <v>1</v>
      </c>
      <c r="K38" s="15">
        <v>0</v>
      </c>
      <c r="L38" s="15">
        <v>0</v>
      </c>
      <c r="M38" s="15">
        <v>0</v>
      </c>
      <c r="N38" s="45">
        <v>1</v>
      </c>
      <c r="O38" s="15">
        <v>0</v>
      </c>
      <c r="P38" s="15">
        <v>0</v>
      </c>
      <c r="Q38" s="23" t="s">
        <v>181</v>
      </c>
      <c r="R38" s="36" t="s">
        <v>20</v>
      </c>
      <c r="S38" s="26" t="s">
        <v>34</v>
      </c>
    </row>
    <row r="39" spans="1:19" ht="185.25" customHeight="1" x14ac:dyDescent="0.25">
      <c r="A39" s="15" t="s">
        <v>151</v>
      </c>
      <c r="B39" s="28" t="s">
        <v>192</v>
      </c>
      <c r="C39" s="22">
        <v>45873</v>
      </c>
      <c r="D39" s="20" t="s">
        <v>112</v>
      </c>
      <c r="E39" s="18" t="s">
        <v>31</v>
      </c>
      <c r="F39" s="25">
        <v>1</v>
      </c>
      <c r="G39" s="15">
        <v>0</v>
      </c>
      <c r="H39" s="15">
        <v>0</v>
      </c>
      <c r="I39" s="15">
        <v>0</v>
      </c>
      <c r="J39" s="15">
        <v>1</v>
      </c>
      <c r="K39" s="15">
        <v>0</v>
      </c>
      <c r="L39" s="15">
        <v>0</v>
      </c>
      <c r="M39" s="15">
        <v>0</v>
      </c>
      <c r="N39" s="45">
        <v>0</v>
      </c>
      <c r="O39" s="15">
        <v>0</v>
      </c>
      <c r="P39" s="15">
        <v>1</v>
      </c>
      <c r="Q39" s="23" t="s">
        <v>193</v>
      </c>
      <c r="R39" s="36" t="s">
        <v>20</v>
      </c>
      <c r="S39" s="26" t="s">
        <v>34</v>
      </c>
    </row>
    <row r="40" spans="1:19" ht="199.5" customHeight="1" x14ac:dyDescent="0.25">
      <c r="A40" s="15" t="s">
        <v>152</v>
      </c>
      <c r="B40" s="28" t="s">
        <v>195</v>
      </c>
      <c r="C40" s="22">
        <v>45934</v>
      </c>
      <c r="D40" s="20" t="s">
        <v>194</v>
      </c>
      <c r="E40" s="18" t="s">
        <v>31</v>
      </c>
      <c r="F40" s="25">
        <v>1</v>
      </c>
      <c r="G40" s="15">
        <v>0</v>
      </c>
      <c r="H40" s="15">
        <v>0</v>
      </c>
      <c r="I40" s="15">
        <v>0</v>
      </c>
      <c r="J40" s="15">
        <v>1</v>
      </c>
      <c r="K40" s="15">
        <v>0</v>
      </c>
      <c r="L40" s="15">
        <v>0</v>
      </c>
      <c r="M40" s="15">
        <v>0</v>
      </c>
      <c r="N40" s="45">
        <v>0</v>
      </c>
      <c r="O40" s="15">
        <v>1</v>
      </c>
      <c r="P40" s="15">
        <v>0</v>
      </c>
      <c r="Q40" s="23" t="s">
        <v>180</v>
      </c>
      <c r="R40" s="36" t="s">
        <v>20</v>
      </c>
      <c r="S40" s="26" t="s">
        <v>34</v>
      </c>
    </row>
    <row r="41" spans="1:19" ht="183" customHeight="1" x14ac:dyDescent="0.25">
      <c r="A41" s="15" t="s">
        <v>153</v>
      </c>
      <c r="B41" s="28" t="s">
        <v>197</v>
      </c>
      <c r="C41" s="22" t="s">
        <v>196</v>
      </c>
      <c r="D41" s="20" t="s">
        <v>112</v>
      </c>
      <c r="E41" s="18" t="s">
        <v>198</v>
      </c>
      <c r="F41" s="25">
        <v>1</v>
      </c>
      <c r="G41" s="15">
        <v>0</v>
      </c>
      <c r="H41" s="15">
        <v>0</v>
      </c>
      <c r="I41" s="15">
        <v>0</v>
      </c>
      <c r="J41" s="15">
        <v>1</v>
      </c>
      <c r="K41" s="15">
        <v>0</v>
      </c>
      <c r="L41" s="15">
        <v>0</v>
      </c>
      <c r="M41" s="15">
        <v>0</v>
      </c>
      <c r="N41" s="45">
        <v>0</v>
      </c>
      <c r="O41" s="15">
        <v>0</v>
      </c>
      <c r="P41" s="15">
        <v>1</v>
      </c>
      <c r="Q41" s="23">
        <v>45996</v>
      </c>
      <c r="R41" s="36" t="s">
        <v>20</v>
      </c>
      <c r="S41" s="26" t="s">
        <v>34</v>
      </c>
    </row>
    <row r="42" spans="1:19" ht="183" customHeight="1" x14ac:dyDescent="0.25">
      <c r="A42" s="15" t="s">
        <v>154</v>
      </c>
      <c r="B42" s="28" t="s">
        <v>200</v>
      </c>
      <c r="C42" s="22" t="s">
        <v>201</v>
      </c>
      <c r="D42" s="42" t="s">
        <v>199</v>
      </c>
      <c r="E42" s="18" t="s">
        <v>202</v>
      </c>
      <c r="F42" s="25">
        <v>1</v>
      </c>
      <c r="G42" s="15">
        <v>0</v>
      </c>
      <c r="H42" s="15">
        <v>0</v>
      </c>
      <c r="I42" s="15">
        <v>0</v>
      </c>
      <c r="J42" s="15">
        <v>1</v>
      </c>
      <c r="K42" s="15">
        <v>0</v>
      </c>
      <c r="L42" s="15">
        <v>0</v>
      </c>
      <c r="M42" s="15">
        <v>0</v>
      </c>
      <c r="N42" s="45">
        <v>1</v>
      </c>
      <c r="O42" s="15">
        <v>0</v>
      </c>
      <c r="P42" s="15">
        <v>0</v>
      </c>
      <c r="Q42" s="23" t="s">
        <v>203</v>
      </c>
      <c r="R42" s="36" t="s">
        <v>20</v>
      </c>
      <c r="S42" s="26" t="s">
        <v>34</v>
      </c>
    </row>
    <row r="43" spans="1:19" ht="183" customHeight="1" x14ac:dyDescent="0.25">
      <c r="A43" s="15" t="s">
        <v>155</v>
      </c>
      <c r="B43" s="28" t="s">
        <v>205</v>
      </c>
      <c r="C43" s="22" t="s">
        <v>203</v>
      </c>
      <c r="D43" s="20" t="s">
        <v>204</v>
      </c>
      <c r="E43" s="18" t="s">
        <v>31</v>
      </c>
      <c r="F43" s="25">
        <v>1</v>
      </c>
      <c r="G43" s="15">
        <v>0</v>
      </c>
      <c r="H43" s="15">
        <v>0</v>
      </c>
      <c r="I43" s="15">
        <v>0</v>
      </c>
      <c r="J43" s="15">
        <v>1</v>
      </c>
      <c r="K43" s="15">
        <v>0</v>
      </c>
      <c r="L43" s="15">
        <v>0</v>
      </c>
      <c r="M43" s="15">
        <v>0</v>
      </c>
      <c r="N43" s="45">
        <v>0</v>
      </c>
      <c r="O43" s="15">
        <v>0</v>
      </c>
      <c r="P43" s="15">
        <v>1</v>
      </c>
      <c r="Q43" s="23" t="s">
        <v>206</v>
      </c>
      <c r="R43" s="36" t="s">
        <v>20</v>
      </c>
      <c r="S43" s="26" t="s">
        <v>34</v>
      </c>
    </row>
    <row r="44" spans="1:19" ht="183" customHeight="1" x14ac:dyDescent="0.25">
      <c r="A44" s="15" t="s">
        <v>156</v>
      </c>
      <c r="B44" s="28" t="s">
        <v>208</v>
      </c>
      <c r="C44" s="22">
        <v>45813</v>
      </c>
      <c r="D44" s="20" t="s">
        <v>207</v>
      </c>
      <c r="E44" s="18" t="s">
        <v>141</v>
      </c>
      <c r="F44" s="25">
        <v>1</v>
      </c>
      <c r="G44" s="15">
        <v>0</v>
      </c>
      <c r="H44" s="15">
        <v>0</v>
      </c>
      <c r="I44" s="15">
        <v>0</v>
      </c>
      <c r="J44" s="15">
        <v>1</v>
      </c>
      <c r="K44" s="15">
        <v>0</v>
      </c>
      <c r="L44" s="15">
        <v>0</v>
      </c>
      <c r="M44" s="15">
        <v>0</v>
      </c>
      <c r="N44" s="45">
        <v>1</v>
      </c>
      <c r="O44" s="15">
        <v>0</v>
      </c>
      <c r="P44" s="15">
        <v>0</v>
      </c>
      <c r="Q44" s="23">
        <v>45813</v>
      </c>
      <c r="R44" s="36" t="s">
        <v>20</v>
      </c>
      <c r="S44" s="26" t="s">
        <v>34</v>
      </c>
    </row>
    <row r="45" spans="1:19" ht="225.75" customHeight="1" x14ac:dyDescent="0.25">
      <c r="A45" s="15" t="s">
        <v>157</v>
      </c>
      <c r="B45" s="28" t="s">
        <v>210</v>
      </c>
      <c r="C45" s="22" t="s">
        <v>181</v>
      </c>
      <c r="D45" s="20" t="s">
        <v>209</v>
      </c>
      <c r="E45" s="18" t="s">
        <v>31</v>
      </c>
      <c r="F45" s="25">
        <v>1</v>
      </c>
      <c r="G45" s="15">
        <v>0</v>
      </c>
      <c r="H45" s="15">
        <v>0</v>
      </c>
      <c r="I45" s="15">
        <v>0</v>
      </c>
      <c r="J45" s="15">
        <v>1</v>
      </c>
      <c r="K45" s="15">
        <v>0</v>
      </c>
      <c r="L45" s="15">
        <v>0</v>
      </c>
      <c r="M45" s="15">
        <v>0</v>
      </c>
      <c r="N45" s="45">
        <v>0</v>
      </c>
      <c r="O45" s="15">
        <v>0</v>
      </c>
      <c r="P45" s="15">
        <v>1</v>
      </c>
      <c r="Q45" s="23" t="s">
        <v>211</v>
      </c>
      <c r="R45" s="36" t="s">
        <v>295</v>
      </c>
      <c r="S45" s="26" t="s">
        <v>34</v>
      </c>
    </row>
    <row r="46" spans="1:19" ht="183" customHeight="1" x14ac:dyDescent="0.25">
      <c r="A46" s="15" t="s">
        <v>158</v>
      </c>
      <c r="B46" s="28" t="s">
        <v>212</v>
      </c>
      <c r="C46" s="22">
        <v>45693</v>
      </c>
      <c r="D46" s="20" t="s">
        <v>213</v>
      </c>
      <c r="E46" s="18" t="s">
        <v>31</v>
      </c>
      <c r="F46" s="25">
        <v>1</v>
      </c>
      <c r="G46" s="15">
        <v>0</v>
      </c>
      <c r="H46" s="15">
        <v>0</v>
      </c>
      <c r="I46" s="15">
        <v>0</v>
      </c>
      <c r="J46" s="15">
        <v>1</v>
      </c>
      <c r="K46" s="15">
        <v>0</v>
      </c>
      <c r="L46" s="15">
        <v>0</v>
      </c>
      <c r="M46" s="15">
        <v>0</v>
      </c>
      <c r="N46" s="45">
        <v>0</v>
      </c>
      <c r="O46" s="15">
        <v>0</v>
      </c>
      <c r="P46" s="15">
        <v>1</v>
      </c>
      <c r="Q46" s="23" t="s">
        <v>214</v>
      </c>
      <c r="R46" s="36"/>
      <c r="S46" s="26" t="s">
        <v>34</v>
      </c>
    </row>
    <row r="47" spans="1:19" ht="183" customHeight="1" x14ac:dyDescent="0.25">
      <c r="A47" s="15" t="s">
        <v>159</v>
      </c>
      <c r="B47" s="28" t="s">
        <v>216</v>
      </c>
      <c r="C47" s="22" t="s">
        <v>206</v>
      </c>
      <c r="D47" s="20" t="s">
        <v>215</v>
      </c>
      <c r="E47" s="18" t="s">
        <v>217</v>
      </c>
      <c r="F47" s="25">
        <v>1</v>
      </c>
      <c r="G47" s="15">
        <v>0</v>
      </c>
      <c r="H47" s="15">
        <v>0</v>
      </c>
      <c r="I47" s="15">
        <v>0</v>
      </c>
      <c r="J47" s="15">
        <v>1</v>
      </c>
      <c r="K47" s="15">
        <v>0</v>
      </c>
      <c r="L47" s="15">
        <v>0</v>
      </c>
      <c r="M47" s="15">
        <v>0</v>
      </c>
      <c r="N47" s="45">
        <v>0</v>
      </c>
      <c r="O47" s="15">
        <v>1</v>
      </c>
      <c r="P47" s="15">
        <v>0</v>
      </c>
      <c r="Q47" s="23" t="s">
        <v>218</v>
      </c>
      <c r="R47" s="36" t="s">
        <v>20</v>
      </c>
      <c r="S47" s="26" t="s">
        <v>34</v>
      </c>
    </row>
    <row r="48" spans="1:19" ht="183" customHeight="1" x14ac:dyDescent="0.25">
      <c r="A48" s="15" t="s">
        <v>160</v>
      </c>
      <c r="B48" s="28" t="s">
        <v>220</v>
      </c>
      <c r="C48" s="22" t="s">
        <v>221</v>
      </c>
      <c r="D48" s="20" t="s">
        <v>219</v>
      </c>
      <c r="E48" s="18" t="s">
        <v>141</v>
      </c>
      <c r="F48" s="25">
        <v>1</v>
      </c>
      <c r="G48" s="15">
        <v>0</v>
      </c>
      <c r="H48" s="15">
        <v>0</v>
      </c>
      <c r="I48" s="15">
        <v>0</v>
      </c>
      <c r="J48" s="15">
        <v>1</v>
      </c>
      <c r="K48" s="15">
        <v>0</v>
      </c>
      <c r="L48" s="15">
        <v>0</v>
      </c>
      <c r="M48" s="15">
        <v>0</v>
      </c>
      <c r="N48" s="45">
        <v>0</v>
      </c>
      <c r="O48" s="15">
        <v>0</v>
      </c>
      <c r="P48" s="15">
        <v>1</v>
      </c>
      <c r="Q48" s="23" t="s">
        <v>222</v>
      </c>
      <c r="R48" s="36" t="s">
        <v>20</v>
      </c>
      <c r="S48" s="26" t="s">
        <v>34</v>
      </c>
    </row>
    <row r="49" spans="1:19" ht="240.75" customHeight="1" x14ac:dyDescent="0.25">
      <c r="A49" s="15" t="s">
        <v>225</v>
      </c>
      <c r="B49" s="28" t="s">
        <v>224</v>
      </c>
      <c r="C49" s="22" t="s">
        <v>221</v>
      </c>
      <c r="D49" s="20" t="s">
        <v>223</v>
      </c>
      <c r="E49" s="18" t="s">
        <v>31</v>
      </c>
      <c r="F49" s="25">
        <v>1</v>
      </c>
      <c r="G49" s="15">
        <v>0</v>
      </c>
      <c r="H49" s="15">
        <v>0</v>
      </c>
      <c r="I49" s="15">
        <v>0</v>
      </c>
      <c r="J49" s="15">
        <v>1</v>
      </c>
      <c r="K49" s="15">
        <v>0</v>
      </c>
      <c r="L49" s="15">
        <v>0</v>
      </c>
      <c r="M49" s="15">
        <v>0</v>
      </c>
      <c r="N49" s="45">
        <v>1</v>
      </c>
      <c r="O49" s="15">
        <v>0</v>
      </c>
      <c r="P49" s="15">
        <v>0</v>
      </c>
      <c r="Q49" s="23" t="s">
        <v>221</v>
      </c>
      <c r="R49" s="36" t="s">
        <v>20</v>
      </c>
      <c r="S49" s="26" t="s">
        <v>34</v>
      </c>
    </row>
    <row r="50" spans="1:19" ht="183" customHeight="1" x14ac:dyDescent="0.25">
      <c r="A50" s="15" t="s">
        <v>162</v>
      </c>
      <c r="B50" s="28" t="s">
        <v>227</v>
      </c>
      <c r="C50" s="22" t="s">
        <v>221</v>
      </c>
      <c r="D50" s="20" t="s">
        <v>226</v>
      </c>
      <c r="E50" s="18" t="s">
        <v>228</v>
      </c>
      <c r="F50" s="25">
        <v>1</v>
      </c>
      <c r="G50" s="15">
        <v>0</v>
      </c>
      <c r="H50" s="15">
        <v>0</v>
      </c>
      <c r="I50" s="15">
        <v>0</v>
      </c>
      <c r="J50" s="15">
        <v>1</v>
      </c>
      <c r="K50" s="15">
        <v>0</v>
      </c>
      <c r="L50" s="15">
        <v>0</v>
      </c>
      <c r="M50" s="15">
        <v>0</v>
      </c>
      <c r="N50" s="45">
        <v>0</v>
      </c>
      <c r="O50" s="15">
        <v>1</v>
      </c>
      <c r="P50" s="15">
        <v>0</v>
      </c>
      <c r="Q50" s="23">
        <v>45967</v>
      </c>
      <c r="R50" s="36" t="s">
        <v>20</v>
      </c>
      <c r="S50" s="26" t="s">
        <v>34</v>
      </c>
    </row>
    <row r="51" spans="1:19" ht="183" customHeight="1" x14ac:dyDescent="0.25">
      <c r="A51" s="15" t="s">
        <v>160</v>
      </c>
      <c r="B51" s="28" t="s">
        <v>229</v>
      </c>
      <c r="C51" s="22" t="s">
        <v>221</v>
      </c>
      <c r="D51" s="20" t="s">
        <v>230</v>
      </c>
      <c r="E51" s="18" t="s">
        <v>231</v>
      </c>
      <c r="F51" s="25">
        <v>1</v>
      </c>
      <c r="G51" s="15">
        <v>0</v>
      </c>
      <c r="H51" s="15">
        <v>0</v>
      </c>
      <c r="I51" s="15">
        <v>0</v>
      </c>
      <c r="J51" s="15">
        <v>1</v>
      </c>
      <c r="K51" s="15">
        <v>0</v>
      </c>
      <c r="L51" s="15">
        <v>0</v>
      </c>
      <c r="M51" s="15">
        <v>0</v>
      </c>
      <c r="N51" s="45">
        <v>0</v>
      </c>
      <c r="O51" s="15">
        <v>0</v>
      </c>
      <c r="P51" s="15">
        <v>1</v>
      </c>
      <c r="Q51" s="23" t="s">
        <v>232</v>
      </c>
      <c r="R51" s="36" t="s">
        <v>20</v>
      </c>
      <c r="S51" s="26" t="s">
        <v>34</v>
      </c>
    </row>
    <row r="52" spans="1:19" ht="183" customHeight="1" x14ac:dyDescent="0.25">
      <c r="A52" s="15" t="s">
        <v>161</v>
      </c>
      <c r="B52" s="28" t="s">
        <v>229</v>
      </c>
      <c r="C52" s="22" t="s">
        <v>221</v>
      </c>
      <c r="D52" s="20" t="s">
        <v>230</v>
      </c>
      <c r="E52" s="18" t="s">
        <v>233</v>
      </c>
      <c r="F52" s="25">
        <v>1</v>
      </c>
      <c r="G52" s="15">
        <v>0</v>
      </c>
      <c r="H52" s="15">
        <v>0</v>
      </c>
      <c r="I52" s="15">
        <v>0</v>
      </c>
      <c r="J52" s="15">
        <v>1</v>
      </c>
      <c r="K52" s="15">
        <v>0</v>
      </c>
      <c r="L52" s="15">
        <v>0</v>
      </c>
      <c r="M52" s="15">
        <v>0</v>
      </c>
      <c r="N52" s="45">
        <v>0</v>
      </c>
      <c r="O52" s="15">
        <v>1</v>
      </c>
      <c r="P52" s="15">
        <v>0</v>
      </c>
      <c r="Q52" s="23">
        <v>45783</v>
      </c>
      <c r="R52" s="36" t="s">
        <v>20</v>
      </c>
      <c r="S52" s="26" t="s">
        <v>34</v>
      </c>
    </row>
    <row r="53" spans="1:19" ht="183" customHeight="1" x14ac:dyDescent="0.25">
      <c r="A53" s="15" t="s">
        <v>162</v>
      </c>
      <c r="B53" s="28" t="s">
        <v>236</v>
      </c>
      <c r="C53" s="22" t="s">
        <v>235</v>
      </c>
      <c r="D53" s="20" t="s">
        <v>234</v>
      </c>
      <c r="E53" s="18" t="s">
        <v>31</v>
      </c>
      <c r="F53" s="25">
        <v>0</v>
      </c>
      <c r="G53" s="15">
        <v>1</v>
      </c>
      <c r="H53" s="15">
        <v>0</v>
      </c>
      <c r="I53" s="15">
        <v>0</v>
      </c>
      <c r="J53" s="15">
        <v>1</v>
      </c>
      <c r="K53" s="15">
        <v>0</v>
      </c>
      <c r="L53" s="15">
        <v>0</v>
      </c>
      <c r="M53" s="15">
        <v>0</v>
      </c>
      <c r="N53" s="45">
        <v>0</v>
      </c>
      <c r="O53" s="15">
        <v>1</v>
      </c>
      <c r="P53" s="15">
        <v>0</v>
      </c>
      <c r="Q53" s="23">
        <v>45906</v>
      </c>
      <c r="R53" s="36" t="s">
        <v>20</v>
      </c>
      <c r="S53" s="26" t="s">
        <v>34</v>
      </c>
    </row>
    <row r="54" spans="1:19" ht="183" customHeight="1" x14ac:dyDescent="0.25">
      <c r="A54" s="15" t="s">
        <v>163</v>
      </c>
      <c r="B54" s="28" t="s">
        <v>236</v>
      </c>
      <c r="C54" s="22" t="s">
        <v>235</v>
      </c>
      <c r="D54" s="20" t="s">
        <v>234</v>
      </c>
      <c r="E54" s="18" t="s">
        <v>31</v>
      </c>
      <c r="F54" s="25">
        <v>0</v>
      </c>
      <c r="G54" s="15">
        <v>1</v>
      </c>
      <c r="H54" s="15">
        <v>0</v>
      </c>
      <c r="I54" s="15">
        <v>0</v>
      </c>
      <c r="J54" s="15">
        <v>1</v>
      </c>
      <c r="K54" s="15">
        <v>0</v>
      </c>
      <c r="L54" s="15">
        <v>0</v>
      </c>
      <c r="M54" s="15">
        <v>0</v>
      </c>
      <c r="N54" s="45">
        <v>0</v>
      </c>
      <c r="O54" s="15">
        <v>1</v>
      </c>
      <c r="P54" s="15">
        <v>0</v>
      </c>
      <c r="Q54" s="23">
        <v>45906</v>
      </c>
      <c r="R54" s="36" t="s">
        <v>20</v>
      </c>
      <c r="S54" s="26" t="s">
        <v>34</v>
      </c>
    </row>
    <row r="55" spans="1:19" ht="183" customHeight="1" x14ac:dyDescent="0.25">
      <c r="A55" s="15" t="s">
        <v>164</v>
      </c>
      <c r="B55" s="28" t="s">
        <v>236</v>
      </c>
      <c r="C55" s="22" t="s">
        <v>235</v>
      </c>
      <c r="D55" s="20" t="s">
        <v>234</v>
      </c>
      <c r="E55" s="18" t="s">
        <v>31</v>
      </c>
      <c r="F55" s="25">
        <v>0</v>
      </c>
      <c r="G55" s="15">
        <v>1</v>
      </c>
      <c r="H55" s="15">
        <v>0</v>
      </c>
      <c r="I55" s="15">
        <v>0</v>
      </c>
      <c r="J55" s="15">
        <v>1</v>
      </c>
      <c r="K55" s="15">
        <v>0</v>
      </c>
      <c r="L55" s="15">
        <v>0</v>
      </c>
      <c r="M55" s="15">
        <v>0</v>
      </c>
      <c r="N55" s="45">
        <v>0</v>
      </c>
      <c r="O55" s="15">
        <v>1</v>
      </c>
      <c r="P55" s="15">
        <v>0</v>
      </c>
      <c r="Q55" s="23">
        <v>45906</v>
      </c>
      <c r="R55" s="36" t="s">
        <v>20</v>
      </c>
      <c r="S55" s="26" t="s">
        <v>34</v>
      </c>
    </row>
    <row r="56" spans="1:19" ht="183" customHeight="1" x14ac:dyDescent="0.25">
      <c r="A56" s="15" t="s">
        <v>165</v>
      </c>
      <c r="B56" s="28" t="s">
        <v>239</v>
      </c>
      <c r="C56" s="22" t="s">
        <v>238</v>
      </c>
      <c r="D56" s="20" t="s">
        <v>237</v>
      </c>
      <c r="E56" s="18" t="s">
        <v>31</v>
      </c>
      <c r="F56" s="25">
        <v>1</v>
      </c>
      <c r="G56" s="15">
        <v>0</v>
      </c>
      <c r="H56" s="15">
        <v>0</v>
      </c>
      <c r="I56" s="15">
        <v>0</v>
      </c>
      <c r="J56" s="15">
        <v>1</v>
      </c>
      <c r="K56" s="15">
        <v>0</v>
      </c>
      <c r="L56" s="15">
        <v>0</v>
      </c>
      <c r="M56" s="15">
        <v>0</v>
      </c>
      <c r="N56" s="45">
        <v>0</v>
      </c>
      <c r="O56" s="15">
        <v>1</v>
      </c>
      <c r="P56" s="15">
        <v>0</v>
      </c>
      <c r="Q56" s="23" t="s">
        <v>240</v>
      </c>
      <c r="R56" s="36" t="s">
        <v>20</v>
      </c>
      <c r="S56" s="26" t="s">
        <v>34</v>
      </c>
    </row>
    <row r="57" spans="1:19" ht="183" customHeight="1" x14ac:dyDescent="0.25">
      <c r="A57" s="15" t="s">
        <v>166</v>
      </c>
      <c r="B57" s="28" t="s">
        <v>241</v>
      </c>
      <c r="C57" s="22" t="s">
        <v>214</v>
      </c>
      <c r="D57" s="20" t="s">
        <v>112</v>
      </c>
      <c r="E57" s="18" t="s">
        <v>31</v>
      </c>
      <c r="F57" s="25">
        <v>1</v>
      </c>
      <c r="G57" s="15">
        <v>0</v>
      </c>
      <c r="H57" s="15">
        <v>0</v>
      </c>
      <c r="I57" s="15">
        <v>0</v>
      </c>
      <c r="J57" s="15">
        <v>1</v>
      </c>
      <c r="K57" s="15">
        <v>0</v>
      </c>
      <c r="L57" s="15">
        <v>0</v>
      </c>
      <c r="M57" s="15">
        <v>0</v>
      </c>
      <c r="N57" s="45">
        <v>0</v>
      </c>
      <c r="O57" s="15">
        <v>0</v>
      </c>
      <c r="P57" s="15">
        <v>1</v>
      </c>
      <c r="Q57" s="23" t="s">
        <v>242</v>
      </c>
      <c r="R57" s="36" t="s">
        <v>20</v>
      </c>
      <c r="S57" s="26" t="s">
        <v>34</v>
      </c>
    </row>
    <row r="58" spans="1:19" ht="183" customHeight="1" x14ac:dyDescent="0.25">
      <c r="A58" s="15" t="s">
        <v>167</v>
      </c>
      <c r="B58" s="28" t="s">
        <v>244</v>
      </c>
      <c r="C58" s="22" t="s">
        <v>214</v>
      </c>
      <c r="D58" s="20" t="s">
        <v>243</v>
      </c>
      <c r="E58" s="18" t="s">
        <v>141</v>
      </c>
      <c r="F58" s="25">
        <v>1</v>
      </c>
      <c r="G58" s="15">
        <v>0</v>
      </c>
      <c r="H58" s="15">
        <v>0</v>
      </c>
      <c r="I58" s="15">
        <v>0</v>
      </c>
      <c r="J58" s="15">
        <v>1</v>
      </c>
      <c r="K58" s="15">
        <v>0</v>
      </c>
      <c r="L58" s="15">
        <v>0</v>
      </c>
      <c r="M58" s="15">
        <v>0</v>
      </c>
      <c r="N58" s="45">
        <v>1</v>
      </c>
      <c r="O58" s="15">
        <v>0</v>
      </c>
      <c r="P58" s="15">
        <v>0</v>
      </c>
      <c r="Q58" s="23" t="s">
        <v>245</v>
      </c>
      <c r="R58" s="36" t="s">
        <v>20</v>
      </c>
      <c r="S58" s="26" t="s">
        <v>34</v>
      </c>
    </row>
    <row r="59" spans="1:19" ht="183" customHeight="1" x14ac:dyDescent="0.25">
      <c r="A59" s="15" t="s">
        <v>168</v>
      </c>
      <c r="B59" s="28" t="s">
        <v>247</v>
      </c>
      <c r="C59" s="22" t="s">
        <v>246</v>
      </c>
      <c r="D59" s="20" t="s">
        <v>215</v>
      </c>
      <c r="E59" s="18" t="s">
        <v>233</v>
      </c>
      <c r="F59" s="25">
        <v>1</v>
      </c>
      <c r="G59" s="15">
        <v>0</v>
      </c>
      <c r="H59" s="15">
        <v>0</v>
      </c>
      <c r="I59" s="15">
        <v>0</v>
      </c>
      <c r="J59" s="15">
        <v>1</v>
      </c>
      <c r="K59" s="15">
        <v>0</v>
      </c>
      <c r="L59" s="15">
        <v>0</v>
      </c>
      <c r="M59" s="15">
        <v>0</v>
      </c>
      <c r="N59" s="45">
        <v>0</v>
      </c>
      <c r="O59" s="15">
        <v>0</v>
      </c>
      <c r="P59" s="15">
        <v>1</v>
      </c>
      <c r="Q59" s="23" t="s">
        <v>248</v>
      </c>
      <c r="R59" s="36" t="s">
        <v>20</v>
      </c>
      <c r="S59" s="26" t="s">
        <v>34</v>
      </c>
    </row>
    <row r="60" spans="1:19" ht="183" customHeight="1" x14ac:dyDescent="0.25">
      <c r="A60" s="15" t="s">
        <v>169</v>
      </c>
      <c r="B60" s="28" t="s">
        <v>249</v>
      </c>
      <c r="C60" s="22" t="s">
        <v>246</v>
      </c>
      <c r="D60" s="20" t="s">
        <v>215</v>
      </c>
      <c r="E60" s="18" t="s">
        <v>233</v>
      </c>
      <c r="F60" s="25">
        <v>1</v>
      </c>
      <c r="G60" s="15">
        <v>0</v>
      </c>
      <c r="H60" s="15">
        <v>0</v>
      </c>
      <c r="I60" s="15">
        <v>0</v>
      </c>
      <c r="J60" s="15">
        <v>1</v>
      </c>
      <c r="K60" s="15">
        <v>0</v>
      </c>
      <c r="L60" s="15">
        <v>0</v>
      </c>
      <c r="M60" s="15">
        <v>0</v>
      </c>
      <c r="N60" s="45">
        <v>1</v>
      </c>
      <c r="O60" s="15">
        <v>0</v>
      </c>
      <c r="P60" s="15">
        <v>0</v>
      </c>
      <c r="Q60" s="23">
        <v>45783</v>
      </c>
      <c r="R60" s="36" t="s">
        <v>20</v>
      </c>
      <c r="S60" s="26" t="s">
        <v>34</v>
      </c>
    </row>
    <row r="61" spans="1:19" ht="183" customHeight="1" x14ac:dyDescent="0.25">
      <c r="A61" s="15" t="s">
        <v>170</v>
      </c>
      <c r="B61" s="28" t="s">
        <v>250</v>
      </c>
      <c r="C61" s="22">
        <v>45997</v>
      </c>
      <c r="D61" s="20" t="s">
        <v>215</v>
      </c>
      <c r="E61" s="18" t="s">
        <v>251</v>
      </c>
      <c r="F61" s="25">
        <v>1</v>
      </c>
      <c r="G61" s="15">
        <v>0</v>
      </c>
      <c r="H61" s="15">
        <v>0</v>
      </c>
      <c r="I61" s="15">
        <v>0</v>
      </c>
      <c r="J61" s="15">
        <v>1</v>
      </c>
      <c r="K61" s="15">
        <v>0</v>
      </c>
      <c r="L61" s="15">
        <v>0</v>
      </c>
      <c r="M61" s="15">
        <v>0</v>
      </c>
      <c r="N61" s="45">
        <v>1</v>
      </c>
      <c r="O61" s="15">
        <v>0</v>
      </c>
      <c r="P61" s="15">
        <v>0</v>
      </c>
      <c r="Q61" s="23">
        <v>45997</v>
      </c>
      <c r="R61" s="36" t="s">
        <v>20</v>
      </c>
      <c r="S61" s="26" t="s">
        <v>34</v>
      </c>
    </row>
    <row r="62" spans="1:19" ht="183" customHeight="1" x14ac:dyDescent="0.25">
      <c r="A62" s="15" t="s">
        <v>171</v>
      </c>
      <c r="B62" s="28" t="s">
        <v>252</v>
      </c>
      <c r="C62" s="22" t="s">
        <v>253</v>
      </c>
      <c r="D62" s="20" t="s">
        <v>204</v>
      </c>
      <c r="E62" s="18" t="s">
        <v>32</v>
      </c>
      <c r="F62" s="25">
        <v>1</v>
      </c>
      <c r="G62" s="15">
        <v>0</v>
      </c>
      <c r="H62" s="15">
        <v>0</v>
      </c>
      <c r="I62" s="15">
        <v>0</v>
      </c>
      <c r="J62" s="15">
        <v>1</v>
      </c>
      <c r="K62" s="15">
        <v>0</v>
      </c>
      <c r="L62" s="15">
        <v>0</v>
      </c>
      <c r="M62" s="15">
        <v>0</v>
      </c>
      <c r="N62" s="45">
        <v>1</v>
      </c>
      <c r="O62" s="15">
        <v>0</v>
      </c>
      <c r="P62" s="15">
        <v>0</v>
      </c>
      <c r="Q62" s="23" t="s">
        <v>254</v>
      </c>
      <c r="R62" s="36" t="s">
        <v>20</v>
      </c>
      <c r="S62" s="26" t="s">
        <v>34</v>
      </c>
    </row>
    <row r="63" spans="1:19" ht="183" customHeight="1" x14ac:dyDescent="0.25">
      <c r="A63" s="15" t="s">
        <v>172</v>
      </c>
      <c r="B63" s="28" t="s">
        <v>255</v>
      </c>
      <c r="C63" s="22" t="s">
        <v>242</v>
      </c>
      <c r="D63" s="20" t="s">
        <v>204</v>
      </c>
      <c r="E63" s="18" t="s">
        <v>31</v>
      </c>
      <c r="F63" s="25">
        <v>1</v>
      </c>
      <c r="G63" s="15">
        <v>0</v>
      </c>
      <c r="H63" s="15">
        <v>0</v>
      </c>
      <c r="I63" s="15">
        <v>0</v>
      </c>
      <c r="J63" s="15">
        <v>1</v>
      </c>
      <c r="K63" s="15">
        <v>0</v>
      </c>
      <c r="L63" s="15">
        <v>0</v>
      </c>
      <c r="M63" s="15">
        <v>0</v>
      </c>
      <c r="N63" s="45">
        <v>1</v>
      </c>
      <c r="O63" s="15">
        <v>0</v>
      </c>
      <c r="P63" s="15">
        <v>0</v>
      </c>
      <c r="Q63" s="23" t="s">
        <v>256</v>
      </c>
      <c r="R63" s="36" t="s">
        <v>20</v>
      </c>
      <c r="S63" s="26" t="s">
        <v>34</v>
      </c>
    </row>
    <row r="64" spans="1:19" ht="183" customHeight="1" x14ac:dyDescent="0.25">
      <c r="A64" s="15" t="s">
        <v>173</v>
      </c>
      <c r="B64" s="28" t="s">
        <v>258</v>
      </c>
      <c r="C64" s="22" t="s">
        <v>254</v>
      </c>
      <c r="D64" s="20" t="s">
        <v>257</v>
      </c>
      <c r="E64" s="18" t="s">
        <v>259</v>
      </c>
      <c r="F64" s="25">
        <v>1</v>
      </c>
      <c r="G64" s="15">
        <v>0</v>
      </c>
      <c r="H64" s="15">
        <v>0</v>
      </c>
      <c r="I64" s="15">
        <v>0</v>
      </c>
      <c r="J64" s="15">
        <v>1</v>
      </c>
      <c r="K64" s="15">
        <v>0</v>
      </c>
      <c r="L64" s="15">
        <v>0</v>
      </c>
      <c r="M64" s="15">
        <v>0</v>
      </c>
      <c r="N64" s="45">
        <v>1</v>
      </c>
      <c r="O64" s="15">
        <v>0</v>
      </c>
      <c r="P64" s="15">
        <v>0</v>
      </c>
      <c r="Q64" s="23" t="s">
        <v>260</v>
      </c>
      <c r="R64" s="36" t="s">
        <v>20</v>
      </c>
      <c r="S64" s="26" t="s">
        <v>34</v>
      </c>
    </row>
    <row r="65" spans="1:19" ht="183" customHeight="1" x14ac:dyDescent="0.25">
      <c r="A65" s="15" t="s">
        <v>262</v>
      </c>
      <c r="B65" s="28" t="s">
        <v>293</v>
      </c>
      <c r="C65" s="22" t="s">
        <v>294</v>
      </c>
      <c r="D65" s="20" t="s">
        <v>124</v>
      </c>
      <c r="E65" s="18" t="s">
        <v>31</v>
      </c>
      <c r="F65" s="25">
        <v>1</v>
      </c>
      <c r="G65" s="15">
        <v>0</v>
      </c>
      <c r="H65" s="15">
        <v>0</v>
      </c>
      <c r="I65" s="15">
        <v>0</v>
      </c>
      <c r="J65" s="15">
        <v>1</v>
      </c>
      <c r="K65" s="15"/>
      <c r="L65" s="15">
        <v>0</v>
      </c>
      <c r="M65" s="15">
        <v>0</v>
      </c>
      <c r="N65" s="45">
        <v>0</v>
      </c>
      <c r="O65" s="15">
        <v>1</v>
      </c>
      <c r="P65" s="15">
        <v>0</v>
      </c>
      <c r="Q65" s="23">
        <v>45969</v>
      </c>
      <c r="R65" s="36" t="s">
        <v>20</v>
      </c>
      <c r="S65" s="26" t="s">
        <v>34</v>
      </c>
    </row>
    <row r="66" spans="1:19" ht="226.5" customHeight="1" x14ac:dyDescent="0.25">
      <c r="A66" s="15" t="s">
        <v>263</v>
      </c>
      <c r="B66" s="28" t="s">
        <v>297</v>
      </c>
      <c r="C66" s="22" t="s">
        <v>256</v>
      </c>
      <c r="D66" s="20" t="s">
        <v>296</v>
      </c>
      <c r="E66" s="18" t="s">
        <v>37</v>
      </c>
      <c r="F66" s="25">
        <v>1</v>
      </c>
      <c r="G66" s="15">
        <v>0</v>
      </c>
      <c r="H66" s="15">
        <v>0</v>
      </c>
      <c r="I66" s="15">
        <v>0</v>
      </c>
      <c r="J66" s="15">
        <v>1</v>
      </c>
      <c r="K66" s="15">
        <v>0</v>
      </c>
      <c r="L66" s="15">
        <v>0</v>
      </c>
      <c r="M66" s="15">
        <v>0</v>
      </c>
      <c r="N66" s="45">
        <v>0</v>
      </c>
      <c r="O66" s="15">
        <v>0</v>
      </c>
      <c r="P66" s="15">
        <v>1</v>
      </c>
      <c r="Q66" s="23" t="s">
        <v>298</v>
      </c>
      <c r="R66" s="36" t="s">
        <v>20</v>
      </c>
      <c r="S66" s="26" t="s">
        <v>34</v>
      </c>
    </row>
    <row r="67" spans="1:19" ht="183" customHeight="1" x14ac:dyDescent="0.25">
      <c r="A67" s="15" t="s">
        <v>264</v>
      </c>
      <c r="B67" s="28" t="s">
        <v>300</v>
      </c>
      <c r="C67" s="22">
        <v>45695</v>
      </c>
      <c r="D67" s="20" t="s">
        <v>299</v>
      </c>
      <c r="E67" s="18" t="s">
        <v>259</v>
      </c>
      <c r="F67" s="25">
        <v>1</v>
      </c>
      <c r="G67" s="15">
        <v>0</v>
      </c>
      <c r="H67" s="15">
        <v>0</v>
      </c>
      <c r="I67" s="15">
        <v>0</v>
      </c>
      <c r="J67" s="15">
        <v>1</v>
      </c>
      <c r="K67" s="15">
        <v>0</v>
      </c>
      <c r="L67" s="15">
        <v>0</v>
      </c>
      <c r="M67" s="15">
        <v>0</v>
      </c>
      <c r="N67" s="45">
        <v>1</v>
      </c>
      <c r="O67" s="15">
        <v>0</v>
      </c>
      <c r="P67" s="15">
        <v>0</v>
      </c>
      <c r="Q67" s="23">
        <v>45937</v>
      </c>
      <c r="R67" s="36" t="s">
        <v>20</v>
      </c>
      <c r="S67" s="26" t="s">
        <v>34</v>
      </c>
    </row>
    <row r="68" spans="1:19" ht="183" customHeight="1" x14ac:dyDescent="0.25">
      <c r="A68" s="15" t="s">
        <v>265</v>
      </c>
      <c r="B68" s="28" t="s">
        <v>301</v>
      </c>
      <c r="C68" s="22">
        <v>45695</v>
      </c>
      <c r="D68" s="20" t="s">
        <v>112</v>
      </c>
      <c r="E68" s="18" t="s">
        <v>31</v>
      </c>
      <c r="F68" s="25">
        <v>1</v>
      </c>
      <c r="G68" s="15">
        <v>0</v>
      </c>
      <c r="H68" s="15">
        <v>0</v>
      </c>
      <c r="I68" s="15">
        <v>0</v>
      </c>
      <c r="J68" s="15">
        <v>1</v>
      </c>
      <c r="K68" s="15">
        <v>0</v>
      </c>
      <c r="L68" s="15">
        <v>0</v>
      </c>
      <c r="M68" s="15">
        <v>0</v>
      </c>
      <c r="N68" s="45">
        <v>1</v>
      </c>
      <c r="O68" s="15">
        <v>0</v>
      </c>
      <c r="P68" s="15">
        <v>0</v>
      </c>
      <c r="Q68" s="23" t="s">
        <v>302</v>
      </c>
      <c r="R68" s="36" t="s">
        <v>20</v>
      </c>
      <c r="S68" s="26" t="s">
        <v>34</v>
      </c>
    </row>
    <row r="69" spans="1:19" ht="183" customHeight="1" x14ac:dyDescent="0.25">
      <c r="A69" s="15" t="s">
        <v>266</v>
      </c>
      <c r="B69" s="28" t="s">
        <v>304</v>
      </c>
      <c r="C69" s="22">
        <v>45695</v>
      </c>
      <c r="D69" s="20" t="s">
        <v>303</v>
      </c>
      <c r="E69" s="18" t="s">
        <v>228</v>
      </c>
      <c r="F69" s="25">
        <v>1</v>
      </c>
      <c r="G69" s="15">
        <v>0</v>
      </c>
      <c r="H69" s="15">
        <v>0</v>
      </c>
      <c r="I69" s="15">
        <v>0</v>
      </c>
      <c r="J69" s="15">
        <v>1</v>
      </c>
      <c r="K69" s="15">
        <v>0</v>
      </c>
      <c r="L69" s="15">
        <v>0</v>
      </c>
      <c r="M69" s="15">
        <v>0</v>
      </c>
      <c r="N69" s="45">
        <v>1</v>
      </c>
      <c r="O69" s="15">
        <v>0</v>
      </c>
      <c r="P69" s="15">
        <v>0</v>
      </c>
      <c r="Q69" s="23" t="s">
        <v>305</v>
      </c>
      <c r="R69" s="36" t="s">
        <v>20</v>
      </c>
      <c r="S69" s="26" t="s">
        <v>34</v>
      </c>
    </row>
    <row r="70" spans="1:19" ht="183" customHeight="1" x14ac:dyDescent="0.25">
      <c r="A70" s="15" t="s">
        <v>267</v>
      </c>
      <c r="B70" s="28" t="s">
        <v>307</v>
      </c>
      <c r="C70" s="22">
        <v>45754</v>
      </c>
      <c r="D70" s="20" t="s">
        <v>306</v>
      </c>
      <c r="E70" s="18" t="s">
        <v>31</v>
      </c>
      <c r="F70" s="25">
        <v>1</v>
      </c>
      <c r="G70" s="15">
        <v>0</v>
      </c>
      <c r="H70" s="15">
        <v>0</v>
      </c>
      <c r="I70" s="15">
        <v>0</v>
      </c>
      <c r="J70" s="15">
        <v>1</v>
      </c>
      <c r="K70" s="15">
        <v>0</v>
      </c>
      <c r="L70" s="15">
        <v>0</v>
      </c>
      <c r="M70" s="15">
        <v>0</v>
      </c>
      <c r="N70" s="45">
        <v>1</v>
      </c>
      <c r="O70" s="15">
        <v>0</v>
      </c>
      <c r="P70" s="15">
        <v>0</v>
      </c>
      <c r="Q70" s="23" t="s">
        <v>294</v>
      </c>
      <c r="R70" s="36" t="s">
        <v>20</v>
      </c>
      <c r="S70" s="26" t="s">
        <v>34</v>
      </c>
    </row>
    <row r="71" spans="1:19" ht="183" customHeight="1" x14ac:dyDescent="0.25">
      <c r="A71" s="15" t="s">
        <v>268</v>
      </c>
      <c r="B71" s="28" t="s">
        <v>309</v>
      </c>
      <c r="C71" s="22">
        <v>45784</v>
      </c>
      <c r="D71" s="20" t="s">
        <v>308</v>
      </c>
      <c r="E71" s="18" t="s">
        <v>31</v>
      </c>
      <c r="F71" s="25">
        <v>1</v>
      </c>
      <c r="G71" s="15">
        <v>0</v>
      </c>
      <c r="H71" s="15">
        <v>0</v>
      </c>
      <c r="I71" s="15">
        <v>0</v>
      </c>
      <c r="J71" s="15">
        <v>1</v>
      </c>
      <c r="K71" s="15">
        <v>0</v>
      </c>
      <c r="L71" s="15">
        <v>0</v>
      </c>
      <c r="M71" s="15">
        <v>0</v>
      </c>
      <c r="N71" s="45">
        <v>0</v>
      </c>
      <c r="O71" s="15">
        <v>1</v>
      </c>
      <c r="P71" s="15">
        <v>0</v>
      </c>
      <c r="Q71" s="23" t="s">
        <v>310</v>
      </c>
      <c r="R71" s="36" t="s">
        <v>20</v>
      </c>
      <c r="S71" s="26" t="s">
        <v>34</v>
      </c>
    </row>
    <row r="72" spans="1:19" ht="183" customHeight="1" x14ac:dyDescent="0.25">
      <c r="A72" s="15" t="s">
        <v>269</v>
      </c>
      <c r="B72" s="28" t="s">
        <v>311</v>
      </c>
      <c r="C72" s="22" t="s">
        <v>302</v>
      </c>
      <c r="D72" s="20" t="s">
        <v>312</v>
      </c>
      <c r="E72" s="18" t="s">
        <v>31</v>
      </c>
      <c r="F72" s="25">
        <v>1</v>
      </c>
      <c r="G72" s="15">
        <v>0</v>
      </c>
      <c r="H72" s="15">
        <v>0</v>
      </c>
      <c r="I72" s="15">
        <v>0</v>
      </c>
      <c r="J72" s="15">
        <v>1</v>
      </c>
      <c r="K72" s="15">
        <v>0</v>
      </c>
      <c r="L72" s="15">
        <v>0</v>
      </c>
      <c r="M72" s="15">
        <v>0</v>
      </c>
      <c r="N72" s="45">
        <v>0</v>
      </c>
      <c r="O72" s="15">
        <v>1</v>
      </c>
      <c r="P72" s="15">
        <v>0</v>
      </c>
      <c r="Q72" s="23">
        <v>45877</v>
      </c>
      <c r="R72" s="36" t="s">
        <v>20</v>
      </c>
      <c r="S72" s="26" t="s">
        <v>34</v>
      </c>
    </row>
    <row r="73" spans="1:19" ht="183" customHeight="1" x14ac:dyDescent="0.25">
      <c r="A73" s="15" t="s">
        <v>270</v>
      </c>
      <c r="B73" s="28" t="s">
        <v>314</v>
      </c>
      <c r="C73" s="22" t="s">
        <v>315</v>
      </c>
      <c r="D73" s="20" t="s">
        <v>313</v>
      </c>
      <c r="E73" s="18" t="s">
        <v>132</v>
      </c>
      <c r="F73" s="25">
        <v>1</v>
      </c>
      <c r="G73" s="15">
        <v>0</v>
      </c>
      <c r="H73" s="15">
        <v>0</v>
      </c>
      <c r="I73" s="15">
        <v>0</v>
      </c>
      <c r="J73" s="15">
        <v>1</v>
      </c>
      <c r="K73" s="15">
        <v>0</v>
      </c>
      <c r="L73" s="15">
        <v>0</v>
      </c>
      <c r="M73" s="15">
        <v>0</v>
      </c>
      <c r="N73" s="45">
        <v>1</v>
      </c>
      <c r="O73" s="15">
        <v>0</v>
      </c>
      <c r="P73" s="15">
        <v>0</v>
      </c>
      <c r="Q73" s="23">
        <v>45755</v>
      </c>
      <c r="R73" s="36" t="s">
        <v>20</v>
      </c>
      <c r="S73" s="26" t="s">
        <v>34</v>
      </c>
    </row>
    <row r="74" spans="1:19" ht="183" customHeight="1" x14ac:dyDescent="0.25">
      <c r="A74" s="15" t="s">
        <v>271</v>
      </c>
      <c r="B74" s="28" t="s">
        <v>316</v>
      </c>
      <c r="C74" s="22" t="s">
        <v>315</v>
      </c>
      <c r="D74" s="20" t="s">
        <v>74</v>
      </c>
      <c r="E74" s="18" t="s">
        <v>37</v>
      </c>
      <c r="F74" s="25">
        <v>1</v>
      </c>
      <c r="G74" s="15">
        <v>0</v>
      </c>
      <c r="H74" s="15">
        <v>0</v>
      </c>
      <c r="I74" s="15">
        <v>0</v>
      </c>
      <c r="J74" s="15">
        <v>1</v>
      </c>
      <c r="K74" s="15">
        <v>0</v>
      </c>
      <c r="L74" s="15">
        <v>0</v>
      </c>
      <c r="M74" s="15">
        <v>0</v>
      </c>
      <c r="N74" s="45">
        <v>0</v>
      </c>
      <c r="O74" s="15">
        <v>1</v>
      </c>
      <c r="P74" s="15">
        <v>0</v>
      </c>
      <c r="Q74" s="23" t="s">
        <v>317</v>
      </c>
      <c r="R74" s="36" t="s">
        <v>20</v>
      </c>
      <c r="S74" s="26" t="s">
        <v>34</v>
      </c>
    </row>
    <row r="75" spans="1:19" ht="183" customHeight="1" x14ac:dyDescent="0.25">
      <c r="A75" s="15" t="s">
        <v>272</v>
      </c>
      <c r="B75" s="47" t="s">
        <v>318</v>
      </c>
      <c r="C75" s="22" t="s">
        <v>294</v>
      </c>
      <c r="D75" s="20" t="s">
        <v>124</v>
      </c>
      <c r="E75" s="18" t="s">
        <v>31</v>
      </c>
      <c r="F75" s="25">
        <v>1</v>
      </c>
      <c r="G75" s="15">
        <v>0</v>
      </c>
      <c r="H75" s="15">
        <v>0</v>
      </c>
      <c r="I75" s="15">
        <v>0</v>
      </c>
      <c r="J75" s="15">
        <v>1</v>
      </c>
      <c r="K75" s="15">
        <v>0</v>
      </c>
      <c r="L75" s="15">
        <v>0</v>
      </c>
      <c r="M75" s="15">
        <v>0</v>
      </c>
      <c r="N75" s="45">
        <v>0</v>
      </c>
      <c r="O75" s="15">
        <v>1</v>
      </c>
      <c r="P75" s="15">
        <v>0</v>
      </c>
      <c r="Q75" s="23">
        <v>45969</v>
      </c>
      <c r="R75" s="36" t="s">
        <v>20</v>
      </c>
      <c r="S75" s="26" t="s">
        <v>34</v>
      </c>
    </row>
    <row r="76" spans="1:19" ht="183" customHeight="1" x14ac:dyDescent="0.25">
      <c r="A76" s="15" t="s">
        <v>273</v>
      </c>
      <c r="B76" s="28" t="s">
        <v>320</v>
      </c>
      <c r="C76" s="22" t="s">
        <v>305</v>
      </c>
      <c r="D76" s="20" t="s">
        <v>319</v>
      </c>
      <c r="E76" s="18" t="s">
        <v>30</v>
      </c>
      <c r="F76" s="25">
        <v>1</v>
      </c>
      <c r="G76" s="15">
        <v>0</v>
      </c>
      <c r="H76" s="15">
        <v>0</v>
      </c>
      <c r="I76" s="15">
        <v>0</v>
      </c>
      <c r="J76" s="15">
        <v>1</v>
      </c>
      <c r="K76" s="15">
        <v>0</v>
      </c>
      <c r="L76" s="15">
        <v>0</v>
      </c>
      <c r="M76" s="15">
        <v>0</v>
      </c>
      <c r="N76" s="45">
        <v>1</v>
      </c>
      <c r="O76" s="15">
        <v>0</v>
      </c>
      <c r="P76" s="15">
        <v>0</v>
      </c>
      <c r="Q76" s="23">
        <v>45755</v>
      </c>
      <c r="R76" s="36" t="s">
        <v>20</v>
      </c>
      <c r="S76" s="26" t="s">
        <v>34</v>
      </c>
    </row>
    <row r="77" spans="1:19" ht="183" customHeight="1" x14ac:dyDescent="0.25">
      <c r="A77" s="15" t="s">
        <v>274</v>
      </c>
      <c r="B77" s="28" t="s">
        <v>321</v>
      </c>
      <c r="C77" s="22" t="s">
        <v>322</v>
      </c>
      <c r="D77" s="20" t="s">
        <v>325</v>
      </c>
      <c r="E77" s="18" t="s">
        <v>31</v>
      </c>
      <c r="F77" s="25">
        <v>1</v>
      </c>
      <c r="G77" s="15">
        <v>0</v>
      </c>
      <c r="H77" s="15">
        <v>0</v>
      </c>
      <c r="I77" s="15">
        <v>0</v>
      </c>
      <c r="J77" s="15">
        <v>1</v>
      </c>
      <c r="K77" s="15">
        <v>0</v>
      </c>
      <c r="L77" s="15">
        <v>0</v>
      </c>
      <c r="M77" s="15">
        <v>0</v>
      </c>
      <c r="N77" s="45">
        <v>0</v>
      </c>
      <c r="O77" s="15">
        <v>0</v>
      </c>
      <c r="P77" s="15">
        <v>1</v>
      </c>
      <c r="Q77" s="23" t="s">
        <v>323</v>
      </c>
      <c r="R77" s="36" t="s">
        <v>20</v>
      </c>
      <c r="S77" s="26" t="s">
        <v>34</v>
      </c>
    </row>
    <row r="78" spans="1:19" ht="183" customHeight="1" x14ac:dyDescent="0.25">
      <c r="A78" s="15" t="s">
        <v>275</v>
      </c>
      <c r="B78" s="28" t="s">
        <v>326</v>
      </c>
      <c r="C78" s="22" t="s">
        <v>310</v>
      </c>
      <c r="D78" s="20" t="s">
        <v>324</v>
      </c>
      <c r="E78" s="18" t="s">
        <v>31</v>
      </c>
      <c r="F78" s="25">
        <v>1</v>
      </c>
      <c r="G78" s="15">
        <v>0</v>
      </c>
      <c r="H78" s="15">
        <v>0</v>
      </c>
      <c r="I78" s="15">
        <v>0</v>
      </c>
      <c r="J78" s="15">
        <v>1</v>
      </c>
      <c r="K78" s="15">
        <v>0</v>
      </c>
      <c r="L78" s="15">
        <v>0</v>
      </c>
      <c r="M78" s="15">
        <v>0</v>
      </c>
      <c r="N78" s="45">
        <v>1</v>
      </c>
      <c r="O78" s="15">
        <v>0</v>
      </c>
      <c r="P78" s="15">
        <v>0</v>
      </c>
      <c r="Q78" s="23" t="s">
        <v>322</v>
      </c>
      <c r="R78" s="36" t="s">
        <v>20</v>
      </c>
      <c r="S78" s="26" t="s">
        <v>34</v>
      </c>
    </row>
    <row r="79" spans="1:19" ht="183" customHeight="1" x14ac:dyDescent="0.25">
      <c r="A79" s="15" t="s">
        <v>276</v>
      </c>
      <c r="B79" s="28" t="s">
        <v>328</v>
      </c>
      <c r="C79" s="22" t="s">
        <v>322</v>
      </c>
      <c r="D79" s="20" t="s">
        <v>327</v>
      </c>
      <c r="E79" s="18" t="s">
        <v>86</v>
      </c>
      <c r="F79" s="25">
        <v>1</v>
      </c>
      <c r="G79" s="15">
        <v>0</v>
      </c>
      <c r="H79" s="15">
        <v>0</v>
      </c>
      <c r="I79" s="15">
        <v>0</v>
      </c>
      <c r="J79" s="15">
        <v>1</v>
      </c>
      <c r="K79" s="15">
        <v>0</v>
      </c>
      <c r="L79" s="15">
        <v>0</v>
      </c>
      <c r="M79" s="15">
        <v>0</v>
      </c>
      <c r="N79" s="45">
        <v>0</v>
      </c>
      <c r="O79" s="15">
        <v>0</v>
      </c>
      <c r="P79" s="15">
        <v>1</v>
      </c>
      <c r="Q79" s="23" t="s">
        <v>323</v>
      </c>
      <c r="R79" s="36" t="s">
        <v>20</v>
      </c>
      <c r="S79" s="26" t="s">
        <v>34</v>
      </c>
    </row>
    <row r="80" spans="1:19" ht="183" customHeight="1" x14ac:dyDescent="0.25">
      <c r="A80" s="15" t="s">
        <v>277</v>
      </c>
      <c r="B80" s="28" t="s">
        <v>330</v>
      </c>
      <c r="C80" s="22" t="s">
        <v>331</v>
      </c>
      <c r="D80" s="20" t="s">
        <v>329</v>
      </c>
      <c r="E80" s="18" t="s">
        <v>86</v>
      </c>
      <c r="F80" s="25">
        <v>1</v>
      </c>
      <c r="G80" s="15">
        <v>0</v>
      </c>
      <c r="H80" s="15">
        <v>0</v>
      </c>
      <c r="I80" s="15">
        <v>0</v>
      </c>
      <c r="J80" s="15">
        <v>1</v>
      </c>
      <c r="K80" s="15">
        <v>0</v>
      </c>
      <c r="L80" s="15">
        <v>0</v>
      </c>
      <c r="M80" s="15">
        <v>0</v>
      </c>
      <c r="N80" s="45">
        <v>0</v>
      </c>
      <c r="O80" s="15">
        <v>1</v>
      </c>
      <c r="P80" s="15">
        <v>0</v>
      </c>
      <c r="Q80" s="23" t="s">
        <v>332</v>
      </c>
      <c r="R80" s="36" t="s">
        <v>20</v>
      </c>
      <c r="S80" s="26" t="s">
        <v>34</v>
      </c>
    </row>
    <row r="81" spans="1:19" ht="183" customHeight="1" x14ac:dyDescent="0.25">
      <c r="A81" s="15" t="s">
        <v>278</v>
      </c>
      <c r="B81" s="28" t="s">
        <v>334</v>
      </c>
      <c r="C81" s="22">
        <v>45665</v>
      </c>
      <c r="D81" s="20" t="s">
        <v>333</v>
      </c>
      <c r="E81" s="18" t="s">
        <v>141</v>
      </c>
      <c r="F81" s="25">
        <v>1</v>
      </c>
      <c r="G81" s="15">
        <v>0</v>
      </c>
      <c r="H81" s="15">
        <v>0</v>
      </c>
      <c r="I81" s="15">
        <v>0</v>
      </c>
      <c r="J81" s="15">
        <v>1</v>
      </c>
      <c r="K81" s="15">
        <v>0</v>
      </c>
      <c r="L81" s="15">
        <v>0</v>
      </c>
      <c r="M81" s="15">
        <v>0</v>
      </c>
      <c r="N81" s="45">
        <v>1</v>
      </c>
      <c r="O81" s="15">
        <v>0</v>
      </c>
      <c r="P81" s="15">
        <v>0</v>
      </c>
      <c r="Q81" s="23">
        <v>45755</v>
      </c>
      <c r="R81" s="36" t="s">
        <v>20</v>
      </c>
      <c r="S81" s="26" t="s">
        <v>34</v>
      </c>
    </row>
    <row r="82" spans="1:19" ht="183" customHeight="1" x14ac:dyDescent="0.25">
      <c r="A82" s="15" t="s">
        <v>279</v>
      </c>
      <c r="B82" s="28" t="s">
        <v>336</v>
      </c>
      <c r="C82" s="22">
        <v>45816</v>
      </c>
      <c r="D82" s="20" t="s">
        <v>335</v>
      </c>
      <c r="E82" s="18" t="s">
        <v>141</v>
      </c>
      <c r="F82" s="25">
        <v>1</v>
      </c>
      <c r="G82" s="15">
        <v>0</v>
      </c>
      <c r="H82" s="15">
        <v>0</v>
      </c>
      <c r="I82" s="15">
        <v>0</v>
      </c>
      <c r="J82" s="15">
        <v>1</v>
      </c>
      <c r="K82" s="15">
        <v>0</v>
      </c>
      <c r="L82" s="15">
        <v>0</v>
      </c>
      <c r="M82" s="15">
        <v>0</v>
      </c>
      <c r="N82" s="45">
        <v>0</v>
      </c>
      <c r="O82" s="15">
        <v>1</v>
      </c>
      <c r="P82" s="15">
        <v>0</v>
      </c>
      <c r="Q82" s="23" t="s">
        <v>332</v>
      </c>
      <c r="R82" s="36" t="s">
        <v>20</v>
      </c>
      <c r="S82" s="26" t="s">
        <v>34</v>
      </c>
    </row>
    <row r="83" spans="1:19" ht="183" customHeight="1" x14ac:dyDescent="0.25">
      <c r="A83" s="15" t="s">
        <v>280</v>
      </c>
      <c r="B83" s="28" t="s">
        <v>338</v>
      </c>
      <c r="C83" s="22">
        <v>45877</v>
      </c>
      <c r="D83" s="20" t="s">
        <v>337</v>
      </c>
      <c r="E83" s="18" t="s">
        <v>31</v>
      </c>
      <c r="F83" s="25">
        <v>1</v>
      </c>
      <c r="G83" s="15">
        <v>0</v>
      </c>
      <c r="H83" s="15">
        <v>0</v>
      </c>
      <c r="I83" s="15">
        <v>0</v>
      </c>
      <c r="J83" s="15">
        <v>1</v>
      </c>
      <c r="K83" s="15">
        <v>0</v>
      </c>
      <c r="L83" s="15">
        <v>0</v>
      </c>
      <c r="M83" s="15">
        <v>0</v>
      </c>
      <c r="N83" s="45">
        <v>1</v>
      </c>
      <c r="O83" s="15">
        <v>0</v>
      </c>
      <c r="P83" s="15">
        <v>0</v>
      </c>
      <c r="Q83" s="23" t="s">
        <v>339</v>
      </c>
      <c r="R83" s="36" t="s">
        <v>20</v>
      </c>
      <c r="S83" s="26" t="s">
        <v>34</v>
      </c>
    </row>
    <row r="84" spans="1:19" ht="183" customHeight="1" x14ac:dyDescent="0.25">
      <c r="A84" s="15" t="s">
        <v>281</v>
      </c>
      <c r="B84" s="28" t="s">
        <v>341</v>
      </c>
      <c r="C84" s="22">
        <v>45969</v>
      </c>
      <c r="D84" s="20" t="s">
        <v>340</v>
      </c>
      <c r="E84" s="18" t="s">
        <v>31</v>
      </c>
      <c r="F84" s="25">
        <v>1</v>
      </c>
      <c r="G84" s="15">
        <v>0</v>
      </c>
      <c r="H84" s="15">
        <v>0</v>
      </c>
      <c r="I84" s="15">
        <v>0</v>
      </c>
      <c r="J84" s="15">
        <v>1</v>
      </c>
      <c r="K84" s="15">
        <v>0</v>
      </c>
      <c r="L84" s="15">
        <v>0</v>
      </c>
      <c r="M84" s="15">
        <v>0</v>
      </c>
      <c r="N84" s="45">
        <v>1</v>
      </c>
      <c r="O84" s="15">
        <v>0</v>
      </c>
      <c r="P84" s="15">
        <v>0</v>
      </c>
      <c r="Q84" s="23" t="s">
        <v>342</v>
      </c>
      <c r="R84" s="36" t="s">
        <v>20</v>
      </c>
      <c r="S84" s="26" t="s">
        <v>34</v>
      </c>
    </row>
    <row r="85" spans="1:19" ht="183" customHeight="1" x14ac:dyDescent="0.25">
      <c r="A85" s="15" t="s">
        <v>282</v>
      </c>
      <c r="B85" s="28" t="s">
        <v>345</v>
      </c>
      <c r="C85" s="22" t="s">
        <v>344</v>
      </c>
      <c r="D85" s="20" t="s">
        <v>343</v>
      </c>
      <c r="E85" s="18" t="s">
        <v>31</v>
      </c>
      <c r="F85" s="25">
        <v>1</v>
      </c>
      <c r="G85" s="15">
        <v>0</v>
      </c>
      <c r="H85" s="15">
        <v>0</v>
      </c>
      <c r="I85" s="15">
        <v>0</v>
      </c>
      <c r="J85" s="15">
        <v>1</v>
      </c>
      <c r="K85" s="15">
        <v>0</v>
      </c>
      <c r="L85" s="15">
        <v>0</v>
      </c>
      <c r="M85" s="15">
        <v>0</v>
      </c>
      <c r="N85" s="45">
        <v>0</v>
      </c>
      <c r="O85" s="15">
        <v>0</v>
      </c>
      <c r="P85" s="15">
        <v>1</v>
      </c>
      <c r="Q85" s="23" t="s">
        <v>346</v>
      </c>
      <c r="R85" s="36" t="s">
        <v>20</v>
      </c>
      <c r="S85" s="26" t="s">
        <v>34</v>
      </c>
    </row>
    <row r="86" spans="1:19" ht="183" customHeight="1" x14ac:dyDescent="0.25">
      <c r="A86" s="15" t="s">
        <v>283</v>
      </c>
      <c r="B86" s="28" t="s">
        <v>348</v>
      </c>
      <c r="C86" s="22" t="s">
        <v>323</v>
      </c>
      <c r="D86" s="20" t="s">
        <v>347</v>
      </c>
      <c r="E86" s="18" t="s">
        <v>31</v>
      </c>
      <c r="F86" s="25">
        <v>1</v>
      </c>
      <c r="G86" s="15">
        <v>0</v>
      </c>
      <c r="H86" s="15">
        <v>0</v>
      </c>
      <c r="I86" s="15">
        <v>0</v>
      </c>
      <c r="J86" s="15">
        <v>1</v>
      </c>
      <c r="K86" s="15">
        <v>0</v>
      </c>
      <c r="L86" s="15">
        <v>0</v>
      </c>
      <c r="M86" s="15">
        <v>0</v>
      </c>
      <c r="N86" s="45">
        <v>0</v>
      </c>
      <c r="O86" s="15">
        <v>1</v>
      </c>
      <c r="P86" s="15">
        <v>0</v>
      </c>
      <c r="Q86" s="23" t="s">
        <v>349</v>
      </c>
      <c r="R86" s="36" t="s">
        <v>20</v>
      </c>
      <c r="S86" s="26" t="s">
        <v>34</v>
      </c>
    </row>
    <row r="87" spans="1:19" ht="183" customHeight="1" x14ac:dyDescent="0.25">
      <c r="A87" s="15" t="s">
        <v>284</v>
      </c>
      <c r="B87" s="28" t="s">
        <v>351</v>
      </c>
      <c r="C87" s="22" t="s">
        <v>339</v>
      </c>
      <c r="D87" s="20" t="s">
        <v>350</v>
      </c>
      <c r="E87" s="18" t="s">
        <v>31</v>
      </c>
      <c r="F87" s="25">
        <v>1</v>
      </c>
      <c r="G87" s="15">
        <v>0</v>
      </c>
      <c r="H87" s="15">
        <v>0</v>
      </c>
      <c r="I87" s="15">
        <v>0</v>
      </c>
      <c r="J87" s="15">
        <v>1</v>
      </c>
      <c r="K87" s="15">
        <v>0</v>
      </c>
      <c r="L87" s="15">
        <v>0</v>
      </c>
      <c r="M87" s="15">
        <v>0</v>
      </c>
      <c r="N87" s="45">
        <v>1</v>
      </c>
      <c r="O87" s="15">
        <v>0</v>
      </c>
      <c r="P87" s="15">
        <v>0</v>
      </c>
      <c r="Q87" s="23" t="s">
        <v>352</v>
      </c>
      <c r="R87" s="36" t="s">
        <v>20</v>
      </c>
      <c r="S87" s="26" t="s">
        <v>34</v>
      </c>
    </row>
    <row r="88" spans="1:19" ht="183" customHeight="1" x14ac:dyDescent="0.25">
      <c r="A88" s="15" t="s">
        <v>285</v>
      </c>
      <c r="B88" s="28" t="s">
        <v>355</v>
      </c>
      <c r="C88" s="22" t="s">
        <v>354</v>
      </c>
      <c r="D88" s="20" t="s">
        <v>353</v>
      </c>
      <c r="E88" s="18" t="s">
        <v>31</v>
      </c>
      <c r="F88" s="25">
        <v>1</v>
      </c>
      <c r="G88" s="15">
        <v>0</v>
      </c>
      <c r="H88" s="15">
        <v>0</v>
      </c>
      <c r="I88" s="15">
        <v>0</v>
      </c>
      <c r="J88" s="15">
        <v>1</v>
      </c>
      <c r="K88" s="15">
        <v>0</v>
      </c>
      <c r="L88" s="15">
        <v>0</v>
      </c>
      <c r="M88" s="15">
        <v>0</v>
      </c>
      <c r="N88" s="45">
        <v>1</v>
      </c>
      <c r="O88" s="15">
        <v>0</v>
      </c>
      <c r="P88" s="15">
        <v>0</v>
      </c>
      <c r="Q88" s="23" t="s">
        <v>356</v>
      </c>
      <c r="R88" s="36" t="s">
        <v>20</v>
      </c>
      <c r="S88" s="26" t="s">
        <v>34</v>
      </c>
    </row>
    <row r="89" spans="1:19" ht="183" customHeight="1" x14ac:dyDescent="0.25">
      <c r="A89" s="15" t="s">
        <v>286</v>
      </c>
      <c r="B89" s="28" t="s">
        <v>358</v>
      </c>
      <c r="C89" s="22" t="s">
        <v>354</v>
      </c>
      <c r="D89" s="20" t="s">
        <v>357</v>
      </c>
      <c r="E89" s="18" t="s">
        <v>31</v>
      </c>
      <c r="F89" s="25">
        <v>1</v>
      </c>
      <c r="G89" s="15">
        <v>0</v>
      </c>
      <c r="H89" s="15">
        <v>0</v>
      </c>
      <c r="I89" s="15">
        <v>0</v>
      </c>
      <c r="J89" s="15">
        <v>1</v>
      </c>
      <c r="K89" s="15">
        <v>0</v>
      </c>
      <c r="L89" s="15">
        <v>0</v>
      </c>
      <c r="M89" s="15">
        <v>0</v>
      </c>
      <c r="N89" s="45">
        <v>0</v>
      </c>
      <c r="O89" s="15">
        <v>1</v>
      </c>
      <c r="P89" s="15">
        <v>0</v>
      </c>
      <c r="Q89" s="23">
        <v>45970</v>
      </c>
      <c r="R89" s="36" t="s">
        <v>20</v>
      </c>
      <c r="S89" s="26" t="s">
        <v>34</v>
      </c>
    </row>
    <row r="90" spans="1:19" ht="183" customHeight="1" x14ac:dyDescent="0.25">
      <c r="A90" s="15" t="s">
        <v>287</v>
      </c>
      <c r="B90" s="28" t="s">
        <v>360</v>
      </c>
      <c r="C90" s="22">
        <v>45666</v>
      </c>
      <c r="D90" s="20" t="s">
        <v>359</v>
      </c>
      <c r="E90" s="18" t="s">
        <v>132</v>
      </c>
      <c r="F90" s="25">
        <v>1</v>
      </c>
      <c r="G90" s="15">
        <v>0</v>
      </c>
      <c r="H90" s="15">
        <v>0</v>
      </c>
      <c r="I90" s="15">
        <v>0</v>
      </c>
      <c r="J90" s="15">
        <v>1</v>
      </c>
      <c r="K90" s="15">
        <v>0</v>
      </c>
      <c r="L90" s="15">
        <v>0</v>
      </c>
      <c r="M90" s="15">
        <v>0</v>
      </c>
      <c r="N90" s="45">
        <v>1</v>
      </c>
      <c r="O90" s="15">
        <v>0</v>
      </c>
      <c r="P90" s="15">
        <v>0</v>
      </c>
      <c r="Q90" s="23">
        <v>45786</v>
      </c>
      <c r="R90" s="36" t="s">
        <v>20</v>
      </c>
      <c r="S90" s="26" t="s">
        <v>34</v>
      </c>
    </row>
    <row r="91" spans="1:19" ht="183" customHeight="1" x14ac:dyDescent="0.25">
      <c r="A91" s="15" t="s">
        <v>288</v>
      </c>
      <c r="B91" s="28" t="s">
        <v>362</v>
      </c>
      <c r="C91" s="22">
        <v>45697</v>
      </c>
      <c r="D91" s="20" t="s">
        <v>361</v>
      </c>
      <c r="E91" s="18" t="s">
        <v>202</v>
      </c>
      <c r="F91" s="25">
        <v>1</v>
      </c>
      <c r="G91" s="15">
        <v>0</v>
      </c>
      <c r="H91" s="15">
        <v>0</v>
      </c>
      <c r="I91" s="15">
        <v>0</v>
      </c>
      <c r="J91" s="15">
        <v>1</v>
      </c>
      <c r="K91" s="15">
        <v>0</v>
      </c>
      <c r="L91" s="15">
        <v>0</v>
      </c>
      <c r="M91" s="15">
        <v>0</v>
      </c>
      <c r="N91" s="45">
        <v>1</v>
      </c>
      <c r="O91" s="15">
        <v>0</v>
      </c>
      <c r="P91" s="15">
        <v>0</v>
      </c>
      <c r="Q91" s="23">
        <v>45909</v>
      </c>
      <c r="R91" s="36" t="s">
        <v>20</v>
      </c>
      <c r="S91" s="26" t="s">
        <v>34</v>
      </c>
    </row>
    <row r="92" spans="1:19" ht="183" customHeight="1" x14ac:dyDescent="0.25">
      <c r="A92" s="15" t="s">
        <v>289</v>
      </c>
      <c r="B92" s="28" t="s">
        <v>364</v>
      </c>
      <c r="C92" s="22">
        <v>45725</v>
      </c>
      <c r="D92" s="20" t="s">
        <v>363</v>
      </c>
      <c r="E92" s="18" t="s">
        <v>141</v>
      </c>
      <c r="F92" s="25">
        <v>1</v>
      </c>
      <c r="G92" s="15">
        <v>0</v>
      </c>
      <c r="H92" s="15">
        <v>0</v>
      </c>
      <c r="I92" s="15">
        <v>0</v>
      </c>
      <c r="J92" s="15">
        <v>1</v>
      </c>
      <c r="K92" s="15">
        <v>0</v>
      </c>
      <c r="L92" s="15">
        <v>0</v>
      </c>
      <c r="M92" s="15">
        <v>0</v>
      </c>
      <c r="N92" s="45">
        <v>1</v>
      </c>
      <c r="O92" s="15">
        <v>0</v>
      </c>
      <c r="P92" s="15">
        <v>0</v>
      </c>
      <c r="Q92" s="23">
        <v>45756</v>
      </c>
      <c r="R92" s="36" t="s">
        <v>20</v>
      </c>
      <c r="S92" s="26" t="s">
        <v>34</v>
      </c>
    </row>
    <row r="93" spans="1:19" ht="204" customHeight="1" x14ac:dyDescent="0.25">
      <c r="A93" s="15" t="s">
        <v>290</v>
      </c>
      <c r="B93" s="28" t="s">
        <v>366</v>
      </c>
      <c r="C93" s="22">
        <v>45756</v>
      </c>
      <c r="D93" s="20" t="s">
        <v>365</v>
      </c>
      <c r="E93" s="18" t="s">
        <v>31</v>
      </c>
      <c r="F93" s="25">
        <v>1</v>
      </c>
      <c r="G93" s="15">
        <v>0</v>
      </c>
      <c r="H93" s="15">
        <v>0</v>
      </c>
      <c r="I93" s="15">
        <v>0</v>
      </c>
      <c r="J93" s="15">
        <v>1</v>
      </c>
      <c r="K93" s="15">
        <v>0</v>
      </c>
      <c r="L93" s="15">
        <v>0</v>
      </c>
      <c r="M93" s="15">
        <v>0</v>
      </c>
      <c r="N93" s="45">
        <v>0</v>
      </c>
      <c r="O93" s="15">
        <v>1</v>
      </c>
      <c r="P93" s="15">
        <v>0</v>
      </c>
      <c r="Q93" s="23" t="s">
        <v>367</v>
      </c>
      <c r="R93" s="36" t="s">
        <v>20</v>
      </c>
      <c r="S93" s="26" t="s">
        <v>34</v>
      </c>
    </row>
    <row r="94" spans="1:19" ht="183" customHeight="1" x14ac:dyDescent="0.25">
      <c r="A94" s="15" t="s">
        <v>291</v>
      </c>
      <c r="B94" s="28" t="s">
        <v>369</v>
      </c>
      <c r="C94" s="22">
        <v>45786</v>
      </c>
      <c r="D94" s="20" t="s">
        <v>368</v>
      </c>
      <c r="E94" s="18" t="s">
        <v>31</v>
      </c>
      <c r="F94" s="25">
        <v>1</v>
      </c>
      <c r="G94" s="15">
        <v>0</v>
      </c>
      <c r="H94" s="15">
        <v>0</v>
      </c>
      <c r="I94" s="15">
        <v>0</v>
      </c>
      <c r="J94" s="15">
        <v>1</v>
      </c>
      <c r="K94" s="15">
        <v>0</v>
      </c>
      <c r="L94" s="15">
        <v>0</v>
      </c>
      <c r="M94" s="15"/>
      <c r="N94" s="45">
        <v>1</v>
      </c>
      <c r="O94" s="15">
        <v>0</v>
      </c>
      <c r="P94" s="15">
        <v>0</v>
      </c>
      <c r="Q94" s="23" t="s">
        <v>367</v>
      </c>
      <c r="R94" s="36" t="s">
        <v>20</v>
      </c>
      <c r="S94" s="26" t="s">
        <v>34</v>
      </c>
    </row>
    <row r="95" spans="1:19" ht="183" customHeight="1" x14ac:dyDescent="0.25">
      <c r="A95" s="15" t="s">
        <v>292</v>
      </c>
      <c r="B95" s="28" t="s">
        <v>392</v>
      </c>
      <c r="C95" s="22">
        <v>45909</v>
      </c>
      <c r="D95" s="20" t="s">
        <v>391</v>
      </c>
      <c r="E95" s="18" t="s">
        <v>31</v>
      </c>
      <c r="F95" s="25">
        <v>1</v>
      </c>
      <c r="G95" s="15">
        <v>0</v>
      </c>
      <c r="H95" s="15">
        <v>0</v>
      </c>
      <c r="I95" s="15">
        <v>0</v>
      </c>
      <c r="J95" s="15">
        <v>1</v>
      </c>
      <c r="K95" s="15">
        <v>0</v>
      </c>
      <c r="L95" s="15">
        <v>0</v>
      </c>
      <c r="M95" s="15">
        <v>0</v>
      </c>
      <c r="N95" s="45">
        <v>1</v>
      </c>
      <c r="O95" s="15">
        <v>0</v>
      </c>
      <c r="P95" s="15">
        <v>0</v>
      </c>
      <c r="Q95" s="23" t="s">
        <v>393</v>
      </c>
      <c r="R95" s="36" t="s">
        <v>20</v>
      </c>
      <c r="S95" s="26" t="s">
        <v>34</v>
      </c>
    </row>
    <row r="96" spans="1:19" ht="183" customHeight="1" x14ac:dyDescent="0.25">
      <c r="A96" s="15" t="s">
        <v>370</v>
      </c>
      <c r="B96" s="28" t="s">
        <v>395</v>
      </c>
      <c r="C96" s="22">
        <v>46000</v>
      </c>
      <c r="D96" s="20" t="s">
        <v>394</v>
      </c>
      <c r="E96" s="18" t="s">
        <v>31</v>
      </c>
      <c r="F96" s="25">
        <v>1</v>
      </c>
      <c r="G96" s="15">
        <v>0</v>
      </c>
      <c r="H96" s="15">
        <v>0</v>
      </c>
      <c r="I96" s="15">
        <v>0</v>
      </c>
      <c r="J96" s="15">
        <v>1</v>
      </c>
      <c r="K96" s="15">
        <v>0</v>
      </c>
      <c r="L96" s="15">
        <v>0</v>
      </c>
      <c r="M96" s="15">
        <v>0</v>
      </c>
      <c r="N96" s="45">
        <v>1</v>
      </c>
      <c r="O96" s="15">
        <v>0</v>
      </c>
      <c r="P96" s="15">
        <v>0</v>
      </c>
      <c r="Q96" s="23" t="s">
        <v>349</v>
      </c>
      <c r="R96" s="36" t="s">
        <v>20</v>
      </c>
      <c r="S96" s="26" t="s">
        <v>34</v>
      </c>
    </row>
    <row r="97" spans="1:19" ht="207" customHeight="1" x14ac:dyDescent="0.25">
      <c r="A97" s="15" t="s">
        <v>371</v>
      </c>
      <c r="B97" s="28" t="s">
        <v>397</v>
      </c>
      <c r="C97" s="22">
        <v>46000</v>
      </c>
      <c r="D97" s="20" t="s">
        <v>396</v>
      </c>
      <c r="E97" s="18" t="s">
        <v>31</v>
      </c>
      <c r="F97" s="25">
        <v>1</v>
      </c>
      <c r="G97" s="15">
        <v>0</v>
      </c>
      <c r="H97" s="15">
        <v>0</v>
      </c>
      <c r="I97" s="15">
        <v>0</v>
      </c>
      <c r="J97" s="15">
        <v>1</v>
      </c>
      <c r="K97" s="15">
        <v>0</v>
      </c>
      <c r="L97" s="15">
        <v>0</v>
      </c>
      <c r="M97" s="15">
        <v>0</v>
      </c>
      <c r="N97" s="45">
        <v>0</v>
      </c>
      <c r="O97" s="15">
        <v>1</v>
      </c>
      <c r="P97" s="15">
        <v>0</v>
      </c>
      <c r="Q97" s="23" t="s">
        <v>398</v>
      </c>
      <c r="R97" s="36" t="s">
        <v>20</v>
      </c>
      <c r="S97" s="26" t="s">
        <v>34</v>
      </c>
    </row>
    <row r="98" spans="1:19" ht="183" customHeight="1" x14ac:dyDescent="0.25">
      <c r="A98" s="15" t="s">
        <v>372</v>
      </c>
      <c r="B98" s="28" t="s">
        <v>401</v>
      </c>
      <c r="C98" s="22" t="s">
        <v>400</v>
      </c>
      <c r="D98" s="20" t="s">
        <v>399</v>
      </c>
      <c r="E98" s="18" t="s">
        <v>31</v>
      </c>
      <c r="F98" s="25">
        <v>1</v>
      </c>
      <c r="G98" s="15">
        <v>0</v>
      </c>
      <c r="H98" s="15">
        <v>0</v>
      </c>
      <c r="I98" s="15">
        <v>0</v>
      </c>
      <c r="J98" s="15">
        <v>1</v>
      </c>
      <c r="K98" s="15">
        <v>0</v>
      </c>
      <c r="L98" s="15">
        <v>0</v>
      </c>
      <c r="M98" s="15">
        <v>0</v>
      </c>
      <c r="N98" s="45">
        <v>0</v>
      </c>
      <c r="O98" s="15">
        <v>1</v>
      </c>
      <c r="P98" s="15">
        <v>0</v>
      </c>
      <c r="Q98" s="23">
        <v>45667</v>
      </c>
      <c r="R98" s="36" t="s">
        <v>20</v>
      </c>
      <c r="S98" s="26" t="s">
        <v>34</v>
      </c>
    </row>
    <row r="99" spans="1:19" ht="183" customHeight="1" x14ac:dyDescent="0.25">
      <c r="A99" s="15" t="s">
        <v>373</v>
      </c>
      <c r="B99" s="28" t="s">
        <v>402</v>
      </c>
      <c r="C99" s="22" t="s">
        <v>403</v>
      </c>
      <c r="D99" s="20" t="s">
        <v>404</v>
      </c>
      <c r="E99" s="18" t="s">
        <v>31</v>
      </c>
      <c r="F99" s="25">
        <v>1</v>
      </c>
      <c r="G99" s="15">
        <v>0</v>
      </c>
      <c r="H99" s="15">
        <v>0</v>
      </c>
      <c r="I99" s="15">
        <v>0</v>
      </c>
      <c r="J99" s="15">
        <v>1</v>
      </c>
      <c r="K99" s="15">
        <v>0</v>
      </c>
      <c r="L99" s="15">
        <v>0</v>
      </c>
      <c r="M99" s="15">
        <v>0</v>
      </c>
      <c r="N99" s="45">
        <v>1</v>
      </c>
      <c r="O99" s="15">
        <v>0</v>
      </c>
      <c r="P99" s="15">
        <v>0</v>
      </c>
      <c r="Q99" s="23" t="s">
        <v>405</v>
      </c>
      <c r="R99" s="36" t="s">
        <v>20</v>
      </c>
      <c r="S99" s="26" t="s">
        <v>34</v>
      </c>
    </row>
    <row r="100" spans="1:19" ht="249" customHeight="1" x14ac:dyDescent="0.25">
      <c r="A100" s="15" t="s">
        <v>374</v>
      </c>
      <c r="B100" s="28" t="s">
        <v>406</v>
      </c>
      <c r="C100" s="22" t="s">
        <v>403</v>
      </c>
      <c r="D100" s="20" t="s">
        <v>112</v>
      </c>
      <c r="E100" s="18" t="s">
        <v>31</v>
      </c>
      <c r="F100" s="25">
        <v>0</v>
      </c>
      <c r="G100" s="15">
        <v>0</v>
      </c>
      <c r="H100" s="15">
        <v>0</v>
      </c>
      <c r="I100" s="15">
        <v>0</v>
      </c>
      <c r="J100" s="15">
        <v>1</v>
      </c>
      <c r="K100" s="15">
        <v>0</v>
      </c>
      <c r="L100" s="15">
        <v>0</v>
      </c>
      <c r="M100" s="15">
        <v>0</v>
      </c>
      <c r="N100" s="45">
        <v>1</v>
      </c>
      <c r="O100" s="15">
        <v>0</v>
      </c>
      <c r="P100" s="15">
        <v>0</v>
      </c>
      <c r="Q100" s="23">
        <v>45667</v>
      </c>
      <c r="R100" s="36" t="s">
        <v>20</v>
      </c>
      <c r="S100" s="26" t="s">
        <v>34</v>
      </c>
    </row>
    <row r="101" spans="1:19" ht="249" customHeight="1" x14ac:dyDescent="0.25">
      <c r="A101" s="15" t="s">
        <v>375</v>
      </c>
      <c r="B101" s="28" t="s">
        <v>409</v>
      </c>
      <c r="C101" s="22" t="s">
        <v>408</v>
      </c>
      <c r="D101" s="20" t="s">
        <v>407</v>
      </c>
      <c r="E101" s="18" t="s">
        <v>86</v>
      </c>
      <c r="F101" s="25">
        <v>1</v>
      </c>
      <c r="G101" s="15">
        <v>0</v>
      </c>
      <c r="H101" s="15">
        <v>0</v>
      </c>
      <c r="I101" s="15">
        <v>0</v>
      </c>
      <c r="J101" s="15">
        <v>1</v>
      </c>
      <c r="K101" s="15">
        <v>0</v>
      </c>
      <c r="L101" s="15">
        <v>0</v>
      </c>
      <c r="M101" s="15">
        <v>0</v>
      </c>
      <c r="N101" s="45">
        <v>1</v>
      </c>
      <c r="O101" s="15">
        <v>0</v>
      </c>
      <c r="P101" s="15">
        <v>0</v>
      </c>
      <c r="Q101" s="23" t="s">
        <v>410</v>
      </c>
      <c r="R101" s="36" t="s">
        <v>20</v>
      </c>
      <c r="S101" s="26" t="s">
        <v>34</v>
      </c>
    </row>
    <row r="102" spans="1:19" ht="183" customHeight="1" x14ac:dyDescent="0.25">
      <c r="A102" s="15" t="s">
        <v>376</v>
      </c>
      <c r="B102" s="28" t="s">
        <v>412</v>
      </c>
      <c r="C102" s="22" t="s">
        <v>410</v>
      </c>
      <c r="D102" s="20" t="s">
        <v>411</v>
      </c>
      <c r="E102" s="18" t="s">
        <v>31</v>
      </c>
      <c r="F102" s="25">
        <v>1</v>
      </c>
      <c r="G102" s="15">
        <v>0</v>
      </c>
      <c r="H102" s="15">
        <v>0</v>
      </c>
      <c r="I102" s="15">
        <v>0</v>
      </c>
      <c r="J102" s="15">
        <v>1</v>
      </c>
      <c r="K102" s="15">
        <v>0</v>
      </c>
      <c r="L102" s="15">
        <v>0</v>
      </c>
      <c r="M102" s="15">
        <v>0</v>
      </c>
      <c r="N102" s="45">
        <v>0</v>
      </c>
      <c r="O102" s="15">
        <v>0</v>
      </c>
      <c r="P102" s="15">
        <v>1</v>
      </c>
      <c r="Q102" s="23" t="s">
        <v>413</v>
      </c>
      <c r="R102" s="36" t="s">
        <v>20</v>
      </c>
      <c r="S102" s="26" t="s">
        <v>34</v>
      </c>
    </row>
    <row r="103" spans="1:19" ht="183" customHeight="1" x14ac:dyDescent="0.25">
      <c r="A103" s="15" t="s">
        <v>377</v>
      </c>
      <c r="B103" s="28" t="s">
        <v>415</v>
      </c>
      <c r="C103" s="22" t="s">
        <v>405</v>
      </c>
      <c r="D103" s="20" t="s">
        <v>414</v>
      </c>
      <c r="E103" s="18" t="s">
        <v>37</v>
      </c>
      <c r="F103" s="25">
        <v>1</v>
      </c>
      <c r="G103" s="15">
        <v>0</v>
      </c>
      <c r="H103" s="15">
        <v>0</v>
      </c>
      <c r="I103" s="15">
        <v>0</v>
      </c>
      <c r="J103" s="15">
        <v>1</v>
      </c>
      <c r="K103" s="15">
        <v>0</v>
      </c>
      <c r="L103" s="15">
        <v>0</v>
      </c>
      <c r="M103" s="15">
        <v>0</v>
      </c>
      <c r="N103" s="45">
        <v>1</v>
      </c>
      <c r="O103" s="15">
        <v>0</v>
      </c>
      <c r="P103" s="15">
        <v>0</v>
      </c>
      <c r="Q103" s="23">
        <v>45879</v>
      </c>
      <c r="R103" s="36" t="s">
        <v>20</v>
      </c>
      <c r="S103" s="26" t="s">
        <v>34</v>
      </c>
    </row>
    <row r="104" spans="1:19" ht="183" customHeight="1" x14ac:dyDescent="0.25">
      <c r="A104" s="15" t="s">
        <v>378</v>
      </c>
      <c r="B104" s="28" t="s">
        <v>417</v>
      </c>
      <c r="C104" s="22" t="s">
        <v>405</v>
      </c>
      <c r="D104" s="20" t="s">
        <v>416</v>
      </c>
      <c r="E104" s="18" t="s">
        <v>31</v>
      </c>
      <c r="F104" s="25">
        <v>1</v>
      </c>
      <c r="G104" s="15">
        <v>0</v>
      </c>
      <c r="H104" s="15">
        <v>0</v>
      </c>
      <c r="I104" s="15">
        <v>0</v>
      </c>
      <c r="J104" s="15">
        <v>1</v>
      </c>
      <c r="K104" s="15">
        <v>0</v>
      </c>
      <c r="L104" s="15">
        <v>0</v>
      </c>
      <c r="M104" s="15">
        <v>0</v>
      </c>
      <c r="N104" s="45">
        <v>0</v>
      </c>
      <c r="O104" s="15">
        <v>1</v>
      </c>
      <c r="P104" s="15">
        <v>0</v>
      </c>
      <c r="Q104" s="23" t="s">
        <v>418</v>
      </c>
      <c r="R104" s="36" t="s">
        <v>20</v>
      </c>
      <c r="S104" s="26" t="s">
        <v>34</v>
      </c>
    </row>
    <row r="105" spans="1:19" ht="183" customHeight="1" x14ac:dyDescent="0.25">
      <c r="A105" s="15" t="s">
        <v>379</v>
      </c>
      <c r="B105" s="28" t="s">
        <v>420</v>
      </c>
      <c r="C105" s="22" t="s">
        <v>398</v>
      </c>
      <c r="D105" s="20" t="s">
        <v>419</v>
      </c>
      <c r="E105" s="18" t="s">
        <v>31</v>
      </c>
      <c r="F105" s="25">
        <v>1</v>
      </c>
      <c r="G105" s="15">
        <v>0</v>
      </c>
      <c r="H105" s="15">
        <v>0</v>
      </c>
      <c r="I105" s="15">
        <v>0</v>
      </c>
      <c r="J105" s="15">
        <v>1</v>
      </c>
      <c r="K105" s="15">
        <v>0</v>
      </c>
      <c r="L105" s="15">
        <v>0</v>
      </c>
      <c r="M105" s="15">
        <v>0</v>
      </c>
      <c r="N105" s="45">
        <v>1</v>
      </c>
      <c r="O105" s="15">
        <v>0</v>
      </c>
      <c r="P105" s="15">
        <v>0</v>
      </c>
      <c r="Q105" s="23" t="s">
        <v>398</v>
      </c>
      <c r="R105" s="36" t="s">
        <v>20</v>
      </c>
      <c r="S105" s="26" t="s">
        <v>34</v>
      </c>
    </row>
    <row r="106" spans="1:19" ht="183" customHeight="1" x14ac:dyDescent="0.25">
      <c r="A106" s="15" t="s">
        <v>380</v>
      </c>
      <c r="B106" s="28" t="s">
        <v>422</v>
      </c>
      <c r="C106" s="22">
        <v>45667</v>
      </c>
      <c r="D106" s="20" t="s">
        <v>421</v>
      </c>
      <c r="E106" s="18" t="s">
        <v>202</v>
      </c>
      <c r="F106" s="25">
        <v>1</v>
      </c>
      <c r="G106" s="15">
        <v>0</v>
      </c>
      <c r="H106" s="15">
        <v>0</v>
      </c>
      <c r="I106" s="15">
        <v>0</v>
      </c>
      <c r="J106" s="15">
        <v>1</v>
      </c>
      <c r="K106" s="15">
        <v>0</v>
      </c>
      <c r="L106" s="15">
        <v>0</v>
      </c>
      <c r="M106" s="15">
        <v>0</v>
      </c>
      <c r="N106" s="45">
        <v>1</v>
      </c>
      <c r="O106" s="15">
        <v>0</v>
      </c>
      <c r="P106" s="15">
        <v>0</v>
      </c>
      <c r="Q106" s="23" t="s">
        <v>423</v>
      </c>
      <c r="R106" s="36" t="s">
        <v>20</v>
      </c>
      <c r="S106" s="26" t="s">
        <v>34</v>
      </c>
    </row>
    <row r="107" spans="1:19" ht="183" customHeight="1" x14ac:dyDescent="0.25">
      <c r="A107" s="15" t="s">
        <v>381</v>
      </c>
      <c r="B107" s="28" t="s">
        <v>425</v>
      </c>
      <c r="C107" s="22">
        <v>45818</v>
      </c>
      <c r="D107" s="20" t="s">
        <v>424</v>
      </c>
      <c r="E107" s="18" t="s">
        <v>31</v>
      </c>
      <c r="F107" s="25">
        <v>1</v>
      </c>
      <c r="G107" s="15">
        <v>0</v>
      </c>
      <c r="H107" s="15">
        <v>0</v>
      </c>
      <c r="I107" s="15">
        <v>0</v>
      </c>
      <c r="J107" s="15">
        <v>1</v>
      </c>
      <c r="K107" s="15">
        <v>0</v>
      </c>
      <c r="L107" s="15">
        <v>0</v>
      </c>
      <c r="M107" s="15">
        <v>0</v>
      </c>
      <c r="N107" s="45">
        <v>1</v>
      </c>
      <c r="O107" s="15">
        <v>0</v>
      </c>
      <c r="P107" s="15">
        <v>0</v>
      </c>
      <c r="Q107" s="23" t="s">
        <v>413</v>
      </c>
      <c r="R107" s="36" t="s">
        <v>20</v>
      </c>
      <c r="S107" s="26" t="s">
        <v>34</v>
      </c>
    </row>
    <row r="108" spans="1:19" ht="183" customHeight="1" x14ac:dyDescent="0.25">
      <c r="A108" s="15" t="s">
        <v>382</v>
      </c>
      <c r="B108" s="28" t="s">
        <v>427</v>
      </c>
      <c r="C108" s="22">
        <v>45818</v>
      </c>
      <c r="D108" s="20" t="s">
        <v>426</v>
      </c>
      <c r="E108" s="18" t="s">
        <v>141</v>
      </c>
      <c r="F108" s="25">
        <v>1</v>
      </c>
      <c r="G108" s="15">
        <v>0</v>
      </c>
      <c r="H108" s="15">
        <v>0</v>
      </c>
      <c r="I108" s="15">
        <v>0</v>
      </c>
      <c r="J108" s="15">
        <v>1</v>
      </c>
      <c r="K108" s="15">
        <v>0</v>
      </c>
      <c r="L108" s="15">
        <v>0</v>
      </c>
      <c r="M108" s="15">
        <v>0</v>
      </c>
      <c r="N108" s="45">
        <v>0</v>
      </c>
      <c r="O108" s="15">
        <v>0</v>
      </c>
      <c r="P108" s="15">
        <v>1</v>
      </c>
      <c r="Q108" s="23">
        <v>45972</v>
      </c>
      <c r="R108" s="36" t="s">
        <v>20</v>
      </c>
      <c r="S108" s="26" t="s">
        <v>34</v>
      </c>
    </row>
    <row r="109" spans="1:19" ht="183" customHeight="1" x14ac:dyDescent="0.25">
      <c r="A109" s="15" t="s">
        <v>383</v>
      </c>
      <c r="B109" s="28" t="s">
        <v>429</v>
      </c>
      <c r="C109" s="22">
        <v>45910</v>
      </c>
      <c r="D109" s="20" t="s">
        <v>428</v>
      </c>
      <c r="E109" s="18" t="s">
        <v>31</v>
      </c>
      <c r="F109" s="25">
        <v>1</v>
      </c>
      <c r="G109" s="15">
        <v>0</v>
      </c>
      <c r="H109" s="15">
        <v>0</v>
      </c>
      <c r="I109" s="15">
        <v>0</v>
      </c>
      <c r="J109" s="15">
        <v>1</v>
      </c>
      <c r="K109" s="15">
        <v>0</v>
      </c>
      <c r="L109" s="15">
        <v>0</v>
      </c>
      <c r="M109" s="15">
        <v>0</v>
      </c>
      <c r="N109" s="45">
        <v>0</v>
      </c>
      <c r="O109" s="15">
        <v>1</v>
      </c>
      <c r="P109" s="15">
        <v>0</v>
      </c>
      <c r="Q109" s="23">
        <v>45819</v>
      </c>
      <c r="R109" s="36" t="s">
        <v>20</v>
      </c>
      <c r="S109" s="26" t="s">
        <v>34</v>
      </c>
    </row>
    <row r="110" spans="1:19" ht="183" customHeight="1" x14ac:dyDescent="0.25">
      <c r="A110" s="15" t="s">
        <v>384</v>
      </c>
      <c r="B110" s="28" t="s">
        <v>432</v>
      </c>
      <c r="C110" s="22" t="s">
        <v>431</v>
      </c>
      <c r="D110" s="20" t="s">
        <v>430</v>
      </c>
      <c r="E110" s="18" t="s">
        <v>141</v>
      </c>
      <c r="F110" s="25">
        <v>1</v>
      </c>
      <c r="G110" s="15">
        <v>0</v>
      </c>
      <c r="H110" s="15">
        <v>0</v>
      </c>
      <c r="I110" s="15">
        <v>0</v>
      </c>
      <c r="J110" s="15">
        <v>1</v>
      </c>
      <c r="K110" s="15">
        <v>0</v>
      </c>
      <c r="L110" s="15">
        <v>0</v>
      </c>
      <c r="M110" s="15">
        <v>0</v>
      </c>
      <c r="N110" s="45">
        <v>1</v>
      </c>
      <c r="O110" s="15">
        <v>0</v>
      </c>
      <c r="P110" s="15">
        <v>0</v>
      </c>
      <c r="Q110" s="23" t="s">
        <v>433</v>
      </c>
      <c r="R110" s="36" t="s">
        <v>20</v>
      </c>
      <c r="S110" s="26" t="s">
        <v>34</v>
      </c>
    </row>
    <row r="111" spans="1:19" ht="183" customHeight="1" x14ac:dyDescent="0.25">
      <c r="A111" s="15" t="s">
        <v>385</v>
      </c>
      <c r="B111" s="28" t="s">
        <v>435</v>
      </c>
      <c r="C111" s="22" t="s">
        <v>431</v>
      </c>
      <c r="D111" s="20" t="s">
        <v>434</v>
      </c>
      <c r="E111" s="18" t="s">
        <v>141</v>
      </c>
      <c r="F111" s="25">
        <v>1</v>
      </c>
      <c r="G111" s="15">
        <v>0</v>
      </c>
      <c r="H111" s="15">
        <v>0</v>
      </c>
      <c r="I111" s="15">
        <v>0</v>
      </c>
      <c r="J111" s="15">
        <v>1</v>
      </c>
      <c r="K111" s="15">
        <v>0</v>
      </c>
      <c r="L111" s="15">
        <v>0</v>
      </c>
      <c r="M111" s="15">
        <v>0</v>
      </c>
      <c r="N111" s="45">
        <v>1</v>
      </c>
      <c r="O111" s="15">
        <v>0</v>
      </c>
      <c r="P111" s="15">
        <v>0</v>
      </c>
      <c r="Q111" s="23" t="s">
        <v>436</v>
      </c>
      <c r="R111" s="36" t="s">
        <v>20</v>
      </c>
      <c r="S111" s="26" t="s">
        <v>34</v>
      </c>
    </row>
    <row r="112" spans="1:19" ht="183" customHeight="1" x14ac:dyDescent="0.25">
      <c r="A112" s="15" t="s">
        <v>386</v>
      </c>
      <c r="B112" s="28" t="s">
        <v>438</v>
      </c>
      <c r="C112" s="22" t="s">
        <v>433</v>
      </c>
      <c r="D112" s="20" t="s">
        <v>437</v>
      </c>
      <c r="E112" s="18" t="s">
        <v>141</v>
      </c>
      <c r="F112" s="25">
        <v>1</v>
      </c>
      <c r="G112" s="15">
        <v>0</v>
      </c>
      <c r="H112" s="15">
        <v>0</v>
      </c>
      <c r="I112" s="15">
        <v>0</v>
      </c>
      <c r="J112" s="15">
        <v>1</v>
      </c>
      <c r="K112" s="15">
        <v>0</v>
      </c>
      <c r="L112" s="15">
        <v>0</v>
      </c>
      <c r="M112" s="15">
        <v>0</v>
      </c>
      <c r="N112" s="45">
        <v>1</v>
      </c>
      <c r="O112" s="15">
        <v>0</v>
      </c>
      <c r="P112" s="15">
        <v>0</v>
      </c>
      <c r="Q112" s="23" t="s">
        <v>423</v>
      </c>
      <c r="R112" s="36" t="s">
        <v>20</v>
      </c>
      <c r="S112" s="26" t="s">
        <v>34</v>
      </c>
    </row>
    <row r="113" spans="1:19" ht="183" customHeight="1" x14ac:dyDescent="0.25">
      <c r="A113" s="15" t="s">
        <v>387</v>
      </c>
      <c r="B113" s="28" t="s">
        <v>440</v>
      </c>
      <c r="C113" s="22" t="s">
        <v>441</v>
      </c>
      <c r="D113" s="20" t="s">
        <v>439</v>
      </c>
      <c r="E113" s="18" t="s">
        <v>31</v>
      </c>
      <c r="F113" s="25">
        <v>1</v>
      </c>
      <c r="G113" s="15">
        <v>0</v>
      </c>
      <c r="H113" s="15">
        <v>0</v>
      </c>
      <c r="I113" s="15">
        <v>0</v>
      </c>
      <c r="J113" s="15">
        <v>1</v>
      </c>
      <c r="K113" s="15">
        <v>0</v>
      </c>
      <c r="L113" s="15">
        <v>0</v>
      </c>
      <c r="M113" s="15">
        <v>0</v>
      </c>
      <c r="N113" s="45">
        <v>1</v>
      </c>
      <c r="O113" s="15">
        <v>0</v>
      </c>
      <c r="P113" s="15">
        <v>0</v>
      </c>
      <c r="Q113" s="23" t="s">
        <v>442</v>
      </c>
      <c r="R113" s="36" t="s">
        <v>20</v>
      </c>
      <c r="S113" s="26" t="s">
        <v>34</v>
      </c>
    </row>
    <row r="114" spans="1:19" ht="183" customHeight="1" x14ac:dyDescent="0.25">
      <c r="A114" s="15" t="s">
        <v>388</v>
      </c>
      <c r="B114" s="28" t="s">
        <v>443</v>
      </c>
      <c r="C114" s="22" t="s">
        <v>413</v>
      </c>
      <c r="D114" s="20" t="s">
        <v>404</v>
      </c>
      <c r="E114" s="18" t="s">
        <v>141</v>
      </c>
      <c r="F114" s="25">
        <v>1</v>
      </c>
      <c r="G114" s="15">
        <v>0</v>
      </c>
      <c r="H114" s="15">
        <v>0</v>
      </c>
      <c r="I114" s="15">
        <v>0</v>
      </c>
      <c r="J114" s="15">
        <v>1</v>
      </c>
      <c r="K114" s="15">
        <v>0</v>
      </c>
      <c r="L114" s="15">
        <v>0</v>
      </c>
      <c r="M114" s="15">
        <v>0</v>
      </c>
      <c r="N114" s="45">
        <v>1</v>
      </c>
      <c r="O114" s="15">
        <v>0</v>
      </c>
      <c r="P114" s="15">
        <v>0</v>
      </c>
      <c r="Q114" s="23">
        <v>45758</v>
      </c>
      <c r="R114" s="36" t="s">
        <v>20</v>
      </c>
      <c r="S114" s="26" t="s">
        <v>34</v>
      </c>
    </row>
    <row r="115" spans="1:19" ht="183" customHeight="1" x14ac:dyDescent="0.25">
      <c r="A115" s="15" t="s">
        <v>389</v>
      </c>
      <c r="B115" s="28" t="s">
        <v>446</v>
      </c>
      <c r="C115" s="22" t="s">
        <v>445</v>
      </c>
      <c r="D115" s="20" t="s">
        <v>444</v>
      </c>
      <c r="E115" s="18" t="s">
        <v>202</v>
      </c>
      <c r="F115" s="25">
        <v>1</v>
      </c>
      <c r="G115" s="15">
        <v>0</v>
      </c>
      <c r="H115" s="15">
        <v>0</v>
      </c>
      <c r="I115" s="15">
        <v>0</v>
      </c>
      <c r="J115" s="15">
        <v>1</v>
      </c>
      <c r="K115" s="15">
        <v>0</v>
      </c>
      <c r="L115" s="15">
        <v>0</v>
      </c>
      <c r="M115" s="15">
        <v>0</v>
      </c>
      <c r="N115" s="45">
        <v>1</v>
      </c>
      <c r="O115" s="15">
        <v>0</v>
      </c>
      <c r="P115" s="15">
        <v>0</v>
      </c>
      <c r="Q115" s="23">
        <v>45941</v>
      </c>
      <c r="R115" s="36" t="s">
        <v>20</v>
      </c>
      <c r="S115" s="26" t="s">
        <v>34</v>
      </c>
    </row>
    <row r="116" spans="1:19" ht="183" customHeight="1" x14ac:dyDescent="0.25">
      <c r="A116" s="15" t="s">
        <v>390</v>
      </c>
      <c r="B116" s="28" t="s">
        <v>448</v>
      </c>
      <c r="C116" s="22">
        <v>45758</v>
      </c>
      <c r="D116" s="20" t="s">
        <v>447</v>
      </c>
      <c r="E116" s="18" t="s">
        <v>141</v>
      </c>
      <c r="F116" s="25">
        <v>1</v>
      </c>
      <c r="G116" s="15">
        <v>0</v>
      </c>
      <c r="H116" s="15">
        <v>0</v>
      </c>
      <c r="I116" s="15">
        <v>0</v>
      </c>
      <c r="J116" s="15">
        <v>1</v>
      </c>
      <c r="K116" s="15">
        <v>0</v>
      </c>
      <c r="L116" s="15">
        <v>0</v>
      </c>
      <c r="M116" s="15">
        <v>0</v>
      </c>
      <c r="N116" s="45">
        <v>1</v>
      </c>
      <c r="O116" s="15">
        <v>0</v>
      </c>
      <c r="P116" s="15">
        <v>0</v>
      </c>
      <c r="Q116" s="23">
        <v>45758</v>
      </c>
      <c r="R116" s="36" t="s">
        <v>20</v>
      </c>
      <c r="S116" s="26" t="s">
        <v>34</v>
      </c>
    </row>
    <row r="117" spans="1:19" ht="183" customHeight="1" x14ac:dyDescent="0.25">
      <c r="A117" s="15" t="s">
        <v>451</v>
      </c>
      <c r="B117" s="28" t="s">
        <v>450</v>
      </c>
      <c r="C117" s="22">
        <v>45941</v>
      </c>
      <c r="D117" s="20" t="s">
        <v>449</v>
      </c>
      <c r="E117" s="18" t="s">
        <v>141</v>
      </c>
      <c r="F117" s="25">
        <v>1</v>
      </c>
      <c r="G117" s="15">
        <v>0</v>
      </c>
      <c r="H117" s="15">
        <v>0</v>
      </c>
      <c r="I117" s="15">
        <v>0</v>
      </c>
      <c r="J117" s="15">
        <v>1</v>
      </c>
      <c r="K117" s="15">
        <v>0</v>
      </c>
      <c r="L117" s="15">
        <v>0</v>
      </c>
      <c r="M117" s="15">
        <v>0</v>
      </c>
      <c r="N117" s="45">
        <v>1</v>
      </c>
      <c r="O117" s="15">
        <v>0</v>
      </c>
      <c r="P117" s="15">
        <v>0</v>
      </c>
      <c r="Q117" s="23">
        <v>46002</v>
      </c>
      <c r="R117" s="36" t="s">
        <v>20</v>
      </c>
      <c r="S117" s="26" t="s">
        <v>34</v>
      </c>
    </row>
    <row r="118" spans="1:19" ht="183" customHeight="1" x14ac:dyDescent="0.25">
      <c r="A118" s="15" t="s">
        <v>453</v>
      </c>
      <c r="B118" s="28" t="s">
        <v>461</v>
      </c>
      <c r="C118" s="22">
        <v>45941</v>
      </c>
      <c r="D118" s="20" t="s">
        <v>452</v>
      </c>
      <c r="E118" s="18" t="s">
        <v>202</v>
      </c>
      <c r="F118" s="25">
        <v>1</v>
      </c>
      <c r="G118" s="15">
        <v>0</v>
      </c>
      <c r="H118" s="15">
        <v>0</v>
      </c>
      <c r="I118" s="15">
        <v>0</v>
      </c>
      <c r="J118" s="15">
        <v>1</v>
      </c>
      <c r="K118" s="15">
        <v>0</v>
      </c>
      <c r="L118" s="15">
        <v>0</v>
      </c>
      <c r="M118" s="15">
        <v>0</v>
      </c>
      <c r="N118" s="45">
        <v>1</v>
      </c>
      <c r="O118" s="15">
        <v>0</v>
      </c>
      <c r="P118" s="15">
        <v>0</v>
      </c>
      <c r="Q118" s="23" t="s">
        <v>462</v>
      </c>
      <c r="R118" s="36" t="s">
        <v>20</v>
      </c>
      <c r="S118" s="26" t="s">
        <v>34</v>
      </c>
    </row>
    <row r="119" spans="1:19" ht="183" customHeight="1" x14ac:dyDescent="0.25">
      <c r="A119" s="15" t="s">
        <v>454</v>
      </c>
      <c r="B119" s="28" t="s">
        <v>464</v>
      </c>
      <c r="C119" s="22" t="s">
        <v>463</v>
      </c>
      <c r="D119" s="20" t="s">
        <v>466</v>
      </c>
      <c r="E119" s="18" t="s">
        <v>31</v>
      </c>
      <c r="F119" s="25">
        <v>1</v>
      </c>
      <c r="G119" s="15">
        <v>0</v>
      </c>
      <c r="H119" s="15">
        <v>0</v>
      </c>
      <c r="I119" s="15">
        <v>0</v>
      </c>
      <c r="J119" s="15">
        <v>1</v>
      </c>
      <c r="K119" s="15">
        <v>0</v>
      </c>
      <c r="L119" s="15">
        <v>0</v>
      </c>
      <c r="M119" s="15">
        <v>0</v>
      </c>
      <c r="N119" s="45">
        <v>1</v>
      </c>
      <c r="O119" s="15">
        <v>0</v>
      </c>
      <c r="P119" s="15">
        <v>0</v>
      </c>
      <c r="Q119" s="23" t="s">
        <v>465</v>
      </c>
      <c r="R119" s="36" t="s">
        <v>20</v>
      </c>
      <c r="S119" s="26" t="s">
        <v>34</v>
      </c>
    </row>
    <row r="120" spans="1:19" ht="183" customHeight="1" x14ac:dyDescent="0.25">
      <c r="A120" s="15" t="s">
        <v>455</v>
      </c>
      <c r="B120" s="28" t="s">
        <v>469</v>
      </c>
      <c r="C120" s="22" t="s">
        <v>463</v>
      </c>
      <c r="D120" s="20" t="s">
        <v>467</v>
      </c>
      <c r="E120" s="21" t="s">
        <v>468</v>
      </c>
      <c r="F120" s="25">
        <v>1</v>
      </c>
      <c r="G120" s="15">
        <v>0</v>
      </c>
      <c r="H120" s="15">
        <v>0</v>
      </c>
      <c r="I120" s="15">
        <v>0</v>
      </c>
      <c r="J120" s="15">
        <v>1</v>
      </c>
      <c r="K120" s="15">
        <v>0</v>
      </c>
      <c r="L120" s="15">
        <v>0</v>
      </c>
      <c r="M120" s="15">
        <v>0</v>
      </c>
      <c r="N120" s="45">
        <v>1</v>
      </c>
      <c r="O120" s="15">
        <v>0</v>
      </c>
      <c r="P120" s="15">
        <v>0</v>
      </c>
      <c r="Q120" s="23">
        <v>45759</v>
      </c>
      <c r="R120" s="36" t="s">
        <v>20</v>
      </c>
      <c r="S120" s="26" t="s">
        <v>34</v>
      </c>
    </row>
    <row r="121" spans="1:19" ht="183" customHeight="1" x14ac:dyDescent="0.25">
      <c r="A121" s="15" t="s">
        <v>456</v>
      </c>
      <c r="B121" s="28" t="s">
        <v>472</v>
      </c>
      <c r="C121" s="22" t="s">
        <v>465</v>
      </c>
      <c r="D121" s="20" t="s">
        <v>471</v>
      </c>
      <c r="E121" s="18" t="s">
        <v>31</v>
      </c>
      <c r="F121" s="25">
        <v>1</v>
      </c>
      <c r="G121" s="15">
        <v>0</v>
      </c>
      <c r="H121" s="15">
        <v>0</v>
      </c>
      <c r="I121" s="15">
        <v>0</v>
      </c>
      <c r="J121" s="15">
        <v>1</v>
      </c>
      <c r="K121" s="15">
        <v>0</v>
      </c>
      <c r="L121" s="15">
        <v>0</v>
      </c>
      <c r="M121" s="15">
        <v>0</v>
      </c>
      <c r="N121" s="45">
        <v>1</v>
      </c>
      <c r="O121" s="15">
        <v>0</v>
      </c>
      <c r="P121" s="15">
        <v>0</v>
      </c>
      <c r="Q121" s="23" t="s">
        <v>473</v>
      </c>
      <c r="R121" s="36" t="s">
        <v>20</v>
      </c>
      <c r="S121" s="26" t="s">
        <v>34</v>
      </c>
    </row>
    <row r="122" spans="1:19" ht="183" customHeight="1" x14ac:dyDescent="0.25">
      <c r="A122" s="15" t="s">
        <v>457</v>
      </c>
      <c r="B122" s="28" t="s">
        <v>475</v>
      </c>
      <c r="C122" s="22" t="s">
        <v>465</v>
      </c>
      <c r="D122" s="20" t="s">
        <v>474</v>
      </c>
      <c r="E122" s="18" t="s">
        <v>30</v>
      </c>
      <c r="F122" s="25">
        <v>1</v>
      </c>
      <c r="G122" s="15">
        <v>0</v>
      </c>
      <c r="H122" s="15">
        <v>0</v>
      </c>
      <c r="I122" s="15">
        <v>0</v>
      </c>
      <c r="J122" s="15">
        <v>1</v>
      </c>
      <c r="K122" s="15">
        <v>0</v>
      </c>
      <c r="L122" s="15">
        <v>0</v>
      </c>
      <c r="M122" s="15">
        <v>0</v>
      </c>
      <c r="N122" s="45">
        <v>1</v>
      </c>
      <c r="O122" s="15">
        <v>0</v>
      </c>
      <c r="P122" s="15">
        <v>0</v>
      </c>
      <c r="Q122" s="23" t="s">
        <v>470</v>
      </c>
      <c r="R122" s="36" t="s">
        <v>20</v>
      </c>
      <c r="S122" s="26" t="s">
        <v>34</v>
      </c>
    </row>
    <row r="123" spans="1:19" ht="183" customHeight="1" x14ac:dyDescent="0.25">
      <c r="A123" s="15" t="s">
        <v>458</v>
      </c>
      <c r="B123" s="28" t="s">
        <v>477</v>
      </c>
      <c r="C123" s="22" t="s">
        <v>478</v>
      </c>
      <c r="D123" s="20" t="s">
        <v>476</v>
      </c>
      <c r="E123" s="18" t="s">
        <v>141</v>
      </c>
      <c r="F123" s="25">
        <v>1</v>
      </c>
      <c r="G123" s="15">
        <v>0</v>
      </c>
      <c r="H123" s="15">
        <v>0</v>
      </c>
      <c r="I123" s="15">
        <v>0</v>
      </c>
      <c r="J123" s="15">
        <v>1</v>
      </c>
      <c r="K123" s="15">
        <v>0</v>
      </c>
      <c r="L123" s="15">
        <v>0</v>
      </c>
      <c r="M123" s="15">
        <v>0</v>
      </c>
      <c r="N123" s="45">
        <v>1</v>
      </c>
      <c r="O123" s="15">
        <v>0</v>
      </c>
      <c r="P123" s="15">
        <v>0</v>
      </c>
      <c r="Q123" s="23" t="s">
        <v>470</v>
      </c>
      <c r="R123" s="36" t="s">
        <v>20</v>
      </c>
      <c r="S123" s="26" t="s">
        <v>34</v>
      </c>
    </row>
    <row r="124" spans="1:19" ht="183" customHeight="1" x14ac:dyDescent="0.25">
      <c r="A124" s="15" t="s">
        <v>459</v>
      </c>
      <c r="B124" s="28" t="s">
        <v>480</v>
      </c>
      <c r="C124" s="22" t="s">
        <v>481</v>
      </c>
      <c r="D124" s="20" t="s">
        <v>479</v>
      </c>
      <c r="E124" s="18" t="s">
        <v>259</v>
      </c>
      <c r="F124" s="25">
        <v>1</v>
      </c>
      <c r="G124" s="15">
        <v>0</v>
      </c>
      <c r="H124" s="15">
        <v>0</v>
      </c>
      <c r="I124" s="15">
        <v>0</v>
      </c>
      <c r="J124" s="15">
        <v>1</v>
      </c>
      <c r="K124" s="15">
        <v>0</v>
      </c>
      <c r="L124" s="15">
        <v>0</v>
      </c>
      <c r="M124" s="15">
        <v>0</v>
      </c>
      <c r="N124" s="45">
        <v>1</v>
      </c>
      <c r="O124" s="15">
        <v>0</v>
      </c>
      <c r="P124" s="15">
        <v>0</v>
      </c>
      <c r="Q124" s="23">
        <v>45759</v>
      </c>
      <c r="R124" s="36" t="s">
        <v>20</v>
      </c>
      <c r="S124" s="26" t="s">
        <v>34</v>
      </c>
    </row>
    <row r="125" spans="1:19" ht="183" customHeight="1" x14ac:dyDescent="0.25">
      <c r="A125" s="15" t="s">
        <v>460</v>
      </c>
      <c r="B125" s="28" t="s">
        <v>483</v>
      </c>
      <c r="C125" s="22">
        <v>45728</v>
      </c>
      <c r="D125" s="20" t="s">
        <v>482</v>
      </c>
      <c r="E125" s="18" t="s">
        <v>86</v>
      </c>
      <c r="F125" s="25">
        <v>1</v>
      </c>
      <c r="G125" s="15">
        <v>0</v>
      </c>
      <c r="H125" s="15">
        <v>0</v>
      </c>
      <c r="I125" s="15">
        <v>0</v>
      </c>
      <c r="J125" s="15">
        <v>1</v>
      </c>
      <c r="K125" s="15">
        <v>0</v>
      </c>
      <c r="L125" s="15">
        <v>0</v>
      </c>
      <c r="M125" s="15">
        <v>0</v>
      </c>
      <c r="N125" s="45">
        <v>1</v>
      </c>
      <c r="O125" s="15">
        <v>0</v>
      </c>
      <c r="P125" s="15">
        <v>0</v>
      </c>
      <c r="Q125" s="23" t="s">
        <v>484</v>
      </c>
      <c r="R125" s="36" t="s">
        <v>20</v>
      </c>
      <c r="S125" s="26" t="s">
        <v>34</v>
      </c>
    </row>
    <row r="126" spans="1:19" ht="195.75" customHeight="1" x14ac:dyDescent="0.25">
      <c r="A126" s="15" t="s">
        <v>487</v>
      </c>
      <c r="B126" s="28" t="s">
        <v>486</v>
      </c>
      <c r="C126" s="22" t="s">
        <v>485</v>
      </c>
      <c r="D126" s="20" t="s">
        <v>488</v>
      </c>
      <c r="E126" s="18" t="s">
        <v>30</v>
      </c>
      <c r="F126" s="25">
        <v>1</v>
      </c>
      <c r="G126" s="15">
        <v>0</v>
      </c>
      <c r="H126" s="15">
        <v>0</v>
      </c>
      <c r="I126" s="15">
        <v>0</v>
      </c>
      <c r="J126" s="15">
        <v>1</v>
      </c>
      <c r="K126" s="15">
        <v>0</v>
      </c>
      <c r="L126" s="15">
        <v>0</v>
      </c>
      <c r="M126" s="15">
        <v>0</v>
      </c>
      <c r="N126" s="45">
        <v>1</v>
      </c>
      <c r="O126" s="15">
        <v>0</v>
      </c>
      <c r="P126" s="15">
        <v>0</v>
      </c>
      <c r="Q126" s="23" t="s">
        <v>489</v>
      </c>
      <c r="R126" s="36" t="s">
        <v>20</v>
      </c>
      <c r="S126" s="26" t="s">
        <v>34</v>
      </c>
    </row>
    <row r="127" spans="1:19" ht="58.5" customHeight="1" x14ac:dyDescent="0.25">
      <c r="A127" s="15"/>
      <c r="B127" s="28"/>
      <c r="C127" s="22"/>
      <c r="D127" s="20"/>
      <c r="E127" s="18"/>
      <c r="F127" s="25"/>
      <c r="G127" s="15"/>
      <c r="H127" s="15"/>
      <c r="I127" s="15"/>
      <c r="J127" s="15"/>
      <c r="K127" s="15"/>
      <c r="L127" s="15"/>
      <c r="M127" s="15"/>
      <c r="N127" s="45"/>
      <c r="O127" s="15"/>
      <c r="P127" s="15"/>
      <c r="Q127" s="23"/>
      <c r="R127" s="36"/>
      <c r="S127" s="26"/>
    </row>
    <row r="128" spans="1:19" ht="58.5" customHeight="1" x14ac:dyDescent="0.25">
      <c r="D128" s="14" t="s">
        <v>21</v>
      </c>
      <c r="E128" s="14"/>
      <c r="F128" s="14" t="s">
        <v>22</v>
      </c>
      <c r="S128" s="38"/>
    </row>
    <row r="129" spans="4:19" ht="58.5" customHeight="1" x14ac:dyDescent="0.25">
      <c r="D129" s="7" t="s">
        <v>23</v>
      </c>
      <c r="E129" s="7"/>
      <c r="F129" s="8">
        <v>116</v>
      </c>
      <c r="S129" s="38"/>
    </row>
    <row r="130" spans="4:19" ht="58.5" customHeight="1" x14ac:dyDescent="0.25">
      <c r="D130" s="7" t="s">
        <v>261</v>
      </c>
      <c r="E130" s="7"/>
      <c r="F130" s="8">
        <v>3</v>
      </c>
    </row>
    <row r="131" spans="4:19" ht="58.5" customHeight="1" x14ac:dyDescent="0.25">
      <c r="D131" s="7" t="s">
        <v>9</v>
      </c>
      <c r="E131" s="7"/>
      <c r="F131" s="8">
        <v>0</v>
      </c>
    </row>
    <row r="132" spans="4:19" ht="58.5" customHeight="1" x14ac:dyDescent="0.25">
      <c r="D132" s="7" t="s">
        <v>10</v>
      </c>
      <c r="E132" s="7"/>
      <c r="F132" s="8">
        <v>0</v>
      </c>
    </row>
    <row r="133" spans="4:19" ht="58.5" customHeight="1" x14ac:dyDescent="0.25">
      <c r="D133" s="9" t="s">
        <v>24</v>
      </c>
      <c r="E133" s="9"/>
      <c r="F133" s="10">
        <v>119</v>
      </c>
    </row>
    <row r="134" spans="4:19" ht="58.5" customHeight="1" x14ac:dyDescent="0.25">
      <c r="F134" s="35"/>
    </row>
    <row r="136" spans="4:19" ht="58.5" customHeight="1" x14ac:dyDescent="0.25">
      <c r="D136" s="11" t="s">
        <v>21</v>
      </c>
      <c r="E136" s="11"/>
      <c r="F136" s="11" t="s">
        <v>22</v>
      </c>
    </row>
    <row r="137" spans="4:19" ht="58.5" customHeight="1" x14ac:dyDescent="0.25">
      <c r="D137" s="7" t="s">
        <v>25</v>
      </c>
      <c r="E137" s="7"/>
      <c r="F137" s="8">
        <v>77</v>
      </c>
    </row>
    <row r="138" spans="4:19" ht="58.5" customHeight="1" x14ac:dyDescent="0.25">
      <c r="D138" s="7" t="s">
        <v>26</v>
      </c>
      <c r="E138" s="7"/>
      <c r="F138" s="8">
        <v>42</v>
      </c>
    </row>
    <row r="139" spans="4:19" ht="58.5" customHeight="1" x14ac:dyDescent="0.25">
      <c r="D139" s="9" t="s">
        <v>24</v>
      </c>
      <c r="E139" s="9"/>
      <c r="F139" s="10">
        <f>SUM(F137:F138)</f>
        <v>119</v>
      </c>
    </row>
    <row r="141" spans="4:19" ht="58.5" customHeight="1" x14ac:dyDescent="0.25">
      <c r="D141" s="12">
        <f>14/F139</f>
        <v>0.11764705882352941</v>
      </c>
      <c r="E141" s="12"/>
      <c r="F141">
        <f>5/7</f>
        <v>0.7142857142857143</v>
      </c>
    </row>
    <row r="142" spans="4:19" ht="29.25" customHeight="1" x14ac:dyDescent="0.25"/>
    <row r="144" spans="4:19" ht="24" customHeight="1" x14ac:dyDescent="0.25"/>
    <row r="145" ht="26.25" customHeight="1" x14ac:dyDescent="0.25"/>
    <row r="146" ht="22.5" customHeight="1" x14ac:dyDescent="0.25"/>
    <row r="147" ht="19.5" customHeight="1" x14ac:dyDescent="0.25"/>
    <row r="148" ht="20.25" customHeight="1" x14ac:dyDescent="0.25"/>
    <row r="149" ht="20.25" customHeight="1" x14ac:dyDescent="0.25"/>
    <row r="150" ht="25.5" customHeight="1" x14ac:dyDescent="0.25"/>
    <row r="153" ht="24.75" customHeight="1" x14ac:dyDescent="0.25"/>
    <row r="154" ht="28.5" customHeight="1" x14ac:dyDescent="0.25"/>
    <row r="155" ht="24.75" customHeight="1" x14ac:dyDescent="0.25"/>
    <row r="156" ht="27" customHeight="1" x14ac:dyDescent="0.25"/>
    <row r="157" ht="23.25" customHeight="1" x14ac:dyDescent="0.25"/>
    <row r="158" ht="24.75" customHeight="1" x14ac:dyDescent="0.25"/>
    <row r="159" ht="21" customHeight="1" x14ac:dyDescent="0.25"/>
    <row r="160" ht="24" customHeight="1" x14ac:dyDescent="0.25"/>
    <row r="161" ht="24.75" customHeight="1" x14ac:dyDescent="0.25"/>
    <row r="162" ht="27.75" customHeight="1" x14ac:dyDescent="0.25"/>
    <row r="163" ht="25.5" customHeight="1" x14ac:dyDescent="0.25"/>
    <row r="164" ht="25.5" customHeight="1" x14ac:dyDescent="0.25"/>
    <row r="165" ht="22.5" customHeight="1" x14ac:dyDescent="0.25"/>
  </sheetData>
  <mergeCells count="7">
    <mergeCell ref="A1:T1"/>
    <mergeCell ref="A2:T2"/>
    <mergeCell ref="A3:F3"/>
    <mergeCell ref="G3:J3"/>
    <mergeCell ref="K3:N3"/>
    <mergeCell ref="O3:P3"/>
    <mergeCell ref="Q3:S3"/>
  </mergeCells>
  <phoneticPr fontId="13" type="noConversion"/>
  <printOptions horizontalCentered="1" verticalCentered="1"/>
  <pageMargins left="1.2" right="0.7" top="1" bottom="1" header="0.3" footer="0.3"/>
  <pageSetup paperSize="5" scale="5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PQR</vt:lpstr>
      <vt:lpstr>Hoja1</vt:lpstr>
      <vt:lpstr>Hoja2</vt:lpstr>
      <vt:lpstr>Hoja3</vt:lpstr>
      <vt:lpstr>PQR!Área_de_impresión</vt:lpstr>
      <vt:lpstr>PQR!Títulos_a_imprimir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AGUAS6</dc:creator>
  <cp:lastModifiedBy>Diego Palacio</cp:lastModifiedBy>
  <dcterms:created xsi:type="dcterms:W3CDTF">2018-08-28T20:51:10Z</dcterms:created>
  <dcterms:modified xsi:type="dcterms:W3CDTF">2025-12-23T20:47:08Z</dcterms:modified>
</cp:coreProperties>
</file>