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22"/>
  <workbookPr autoCompressPictures="0" defaultThemeVersion="124226"/>
  <mc:AlternateContent xmlns:mc="http://schemas.openxmlformats.org/markup-compatibility/2006">
    <mc:Choice Requires="x15">
      <x15ac:absPath xmlns:x15ac="http://schemas.microsoft.com/office/spreadsheetml/2010/11/ac" url="https://d.docs.live.net/407d2f7d5a54bbb9/1 USB/1 ASESORIAS/2 ENTIDADES PUB/AGUAS DEL CESAR/1 APOYO JURIDICA/1- 2026/3 MAR 28 - ABR 27/1. INFORME CGR PROCES A DIC 2025/"/>
    </mc:Choice>
  </mc:AlternateContent>
  <xr:revisionPtr revIDLastSave="1177" documentId="13_ncr:1_{E2785E5C-B04F-4D68-874E-65F24611BFDB}" xr6:coauthVersionLast="47" xr6:coauthVersionMax="47" xr10:uidLastSave="{D8A6A536-7B01-134E-A53B-4F2443AE91A4}"/>
  <bookViews>
    <workbookView xWindow="0" yWindow="680" windowWidth="29400" windowHeight="17200" tabRatio="679" xr2:uid="{00000000-000D-0000-FFFF-FFFF00000000}"/>
  </bookViews>
  <sheets>
    <sheet name="DIC 2025" sheetId="10" r:id="rId1"/>
  </sheets>
  <definedNames>
    <definedName name="_xlnm._FilterDatabase" localSheetId="0" hidden="1">'DIC 2025'!$A$3:$AF$3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16" i="10" l="1"/>
</calcChain>
</file>

<file path=xl/sharedStrings.xml><?xml version="1.0" encoding="utf-8"?>
<sst xmlns="http://schemas.openxmlformats.org/spreadsheetml/2006/main" count="214" uniqueCount="124">
  <si>
    <t>RELACION  DE PROCESOS JUDICIALES VIGENTES EN CONTRA DE AGUAS DEL CESAR S.A. E.S.P. CORTE 31-DIC-2023</t>
  </si>
  <si>
    <t>APODERADO: ALFREDO ANDRES CHINCHIA BONETT.</t>
  </si>
  <si>
    <t xml:space="preserve">ITEM                                                                                                                                                                                                                                                                                                                                                         </t>
  </si>
  <si>
    <t>RADICACION</t>
  </si>
  <si>
    <t>DEMANDANTE</t>
  </si>
  <si>
    <t>CÉDULA</t>
  </si>
  <si>
    <t>APODERADO DEMANDANTE</t>
  </si>
  <si>
    <t>DEMANDADO</t>
  </si>
  <si>
    <t>ESTRADO/         ESTRADO ACTUAL</t>
  </si>
  <si>
    <t>CLASE DE ACCION</t>
  </si>
  <si>
    <t>DURACION DEL PROCESO</t>
  </si>
  <si>
    <t>CUANTIA</t>
  </si>
  <si>
    <t>OBSERVACION CUANTIA</t>
  </si>
  <si>
    <t>CUANTIA ACTUALIZADA 2024</t>
  </si>
  <si>
    <t>TEMA GENERAL</t>
  </si>
  <si>
    <t>RESUMEN HECHO GENERADOR</t>
  </si>
  <si>
    <t>AÑO DEMANDA</t>
  </si>
  <si>
    <t>ADMISION</t>
  </si>
  <si>
    <t>NOTIFICACION</t>
  </si>
  <si>
    <t>CONTESTACION</t>
  </si>
  <si>
    <t>SENTENCIA 1 INSTANCIA</t>
  </si>
  <si>
    <t>FECHA</t>
  </si>
  <si>
    <t>VALOR CONDENA 1 INSTANCIA</t>
  </si>
  <si>
    <t>SENTENCIA 2 INSTANCIA</t>
  </si>
  <si>
    <t>VALOR CONDENA 2 INSTANCIA</t>
  </si>
  <si>
    <t>ACTUACIONES</t>
  </si>
  <si>
    <t>ESTADO ACTUAL</t>
  </si>
  <si>
    <t>VALOR PAGADO POR CONCILIACION PARCIAL</t>
  </si>
  <si>
    <t>PROBABILIDAD DE FALLO</t>
  </si>
  <si>
    <t>PORCENTAJE PROBABILIDAD</t>
  </si>
  <si>
    <t>EVENTUAL CONDENA DE SEGUNDA INSTANCIA</t>
  </si>
  <si>
    <t>VALOR ORDEN DE EMBARGO</t>
  </si>
  <si>
    <r>
      <rPr>
        <sz val="8"/>
        <color rgb="FF000000"/>
        <rFont val="Verdana"/>
        <family val="2"/>
      </rPr>
      <t xml:space="preserve">201783105001-2015-0176/ NUEVO RADICADO PROC EJECUTIVO </t>
    </r>
    <r>
      <rPr>
        <b/>
        <sz val="8"/>
        <color rgb="FFFF0000"/>
        <rFont val="Verdana"/>
        <family val="2"/>
      </rPr>
      <t>20178-3105-001-2025-00091-00</t>
    </r>
  </si>
  <si>
    <t>LENIN ANTONIO ROJAS CAMARGO</t>
  </si>
  <si>
    <t>LUDER JOSE ROJAS CAMARGO</t>
  </si>
  <si>
    <t>AGUAS DEL CESAR S.A. E.S.P. -  CONSORCIO  CHIMICHAGUA  GAMARRA 2011 - DICON INGENERIA E INVERSIONES LTDA - ASOCIACION DE MUNICIPIOS DE SAN JORGE</t>
  </si>
  <si>
    <t>JUZGADO LABORAL DE CHIRIGUANA</t>
  </si>
  <si>
    <t>ORDINARIO LABORAL</t>
  </si>
  <si>
    <t>APROXIMADAMENTE CINCO (5) AÑOS</t>
  </si>
  <si>
    <t>ESTA CUANTIA ESTA SUJETA A MODIFICACIONES DIARIAS PORQUE EL PROCESO NO HA TERMINADO</t>
  </si>
  <si>
    <t>EJECUTIVO COBRANDO CONDENA DE SOLIDARIDAD</t>
  </si>
  <si>
    <t>SE DECLARE CONTRATO DE TRABAJO ENTRE EL DEMANDANTE Y EL CONSORCIO CHIMICHAGUA GAMARRA 2011, SE CONDENE AL PAGO DE PRESTACIONES SOCIALES Y SE CONDENE EN SOLIDARIDAD A LA EMPRESA AGUAS DEL CESAR S.A. E.S.P.</t>
  </si>
  <si>
    <t>EN CONTRA</t>
  </si>
  <si>
    <t>PENDIENTE RESUELVAN EXCEPCIONES EN EJECUTIVO</t>
  </si>
  <si>
    <t>90% EN CONTRA DE LA EMPRESA</t>
  </si>
  <si>
    <r>
      <rPr>
        <sz val="8"/>
        <color rgb="FF000000"/>
        <rFont val="Verdana"/>
        <family val="2"/>
      </rPr>
      <t>201783105001-2015-00177-00/</t>
    </r>
    <r>
      <rPr>
        <sz val="8"/>
        <color rgb="FFFF0000"/>
        <rFont val="Verdana"/>
        <family val="2"/>
      </rPr>
      <t>2026-00022 SIUGJ</t>
    </r>
  </si>
  <si>
    <t>LUIS EDUARDO AVILA CUADROS</t>
  </si>
  <si>
    <t xml:space="preserve">SOLIDARIDAD  LABORAL - TRABAJADOR DE CONTRATISTA </t>
  </si>
  <si>
    <t>AUTO ADMISORIO 15-12-2015. LLEGO CITATORIO 25-01-2016. ME NOTIFIQUE PERSONALMENTE EL 28-06-16. CONTESTADA EL DÌA 13-07-2016. AUTO 05/08/2016 DECLARA INADMISIBLE LA DEMANDA POR NO APORTAR DOCUMENTOS SOLICITADOS EN EL AUTO ADMISORIO Y ADMITE LLAMAMIENTO EN GARANT A LA ASEG CONFIANZA. AUTO 23/08/2016 DA POR NO CONTESTADA LA DEMANDA POR NO SUBSANAR. PRESENTÉ RECURSO REPOSIC Y SUBSID DE APELACION 26/08/2016. AUTO 21/09/2016 NIEGA RECURSO Y CONCEDE APELACIÓN.  AUTO 22/11/2016 ADMITE RECURSO DE APELACION. AUTO DEL 19/03/2019 REVOCA AUTO Y ORDENA TENER POR CONTESTADA LA DEMANDA. PRESENTÉ SOLICITUD DE ACUMULACIÓN DE PROCESOS EL DÍA 26/04/2019. AUTO DEL 03/05/2019 RESUELVE OBEDECER LO ORDENADO POR EL SUPERIOR DE TENER POR CONTESTADA LA DEMANDA Y ADEMÁS RESULEVE NO ACUMULAR LOS PROCESOS. ENTRÓ AL DESPACHO DESDE EL 20/06/2019. ASISTÍ A AUDIENCIA DE CONCILIACIÓN, FIJACIÓN DEL LITIGIO Y DECISIÓN DE EXCEPCIONES PREVIAS EL DÍA 02/02/2021 DONDE SE FIJÓ FECHA PARA AUDIENCIAS DE PRUEBAS PARA EL DÍA 25/02/2021 A LAS 9:00 A.M. AUDIENCIA DEL 12/03/2021 SE DICTÓ SENTENCIA DE 1 INSTANCIA, SE CONDENA A LA EMPRESA SOLIDARIAMENTE A PAGAR A) LA SUMA DE $196.500, M/CTE., POR CONCEPTO DE SALARIOS INSOLUTOS. B) LA SUMA DE $432.666, M/CTE., POR CONCEPTO DE CESANTÍAS. C) LA SUMA DE $34.036 M/CTE., POR CONCEPTO DE INTERESES DE CESANTÍAS. D) LA SUMA DE $432.666, M/CTE., POR CONCEPTO DE PRIMA DE SERVICIOS. E) LA SUMA DE $193.225, M/CTE., POR CONCEPTO DE VACACIONES. A PAGARLE AL DEMANDANTE LUIS EDUARDO AVILA CUADROS, LA SUMA DE $19.650, M/CTE., DIARIOS POR CADA DÍA DE RETARDO A PARTIR DEL 27 DE MARZO DE 2013, DÍA SIGUIENTE A LA TERMINACIÓN DEL CONTRATO DE TRABAJO, HASTA CUANDO SE VERIFIQUE EL PAGO. A PAGARLE AL DEMANDANTE LUIS EDUARDO AVILA CUADROS, LA SUMA DE $815.650. M/CTE., POR CONCEPTO DE SANCIÓN POR LA NO CONSIGNACIÓN DE CESANTÍAS EN UN FONDO. A PAGARLE AL DEMANDANTE LUIS EDUARDO AVILA CUADROS, LA SUMA DE $15.350.769 M/CTE., COMO INDEMNIZACIÓN POR DESPIDO INJUSTO. A CONSIGNAR EN EL FONDO DE PENSIONES QUE ESTÉ AFILIADO Y/O ELIJA, LA SUMA DE $613.080 M/CTE., POR CONCEPTO DE APORTES A SEGURIDAD SOCIAL EN PENSIÓN. PROCÉDASE POR SECRETARIA A LIQUIDAR LAS COSTAS, INCLUYENDO POR CONCEPTO DE AGENCIAS EN DERECHO $6.510.132, M/CTE. EN CONTRA DE ESTA SENTENCIA PRESENTÉ APELACION EL 12/03/2021. 26/01/2023 ADMITE RECURSO DE APELACIÓN. 14/06/2024 ORDENA ENVIAR A OTRO DESPACHO, 17/06/2024 AL DESPACHO. 19/05/2025 CORREN TRASLADO PARA ALEGATOS.SE PRESENTARON EL DIA 27 DE MAYO DE 2025. 25/06/2025 SENTENCIA SEGUNDA INSTANCIA EN CONTRA, MODIFICAN CONDENA POR DESPIDO SIN JUSTA CAUSA. 22/07/2025 LLEGA PROCESO AL JUZGADO Y PASA AL DESPACHO, 28/07/2025 SOLICITAN EJECUCION DE SENTENCIA. 17/09/2025 APRUEBAN LIQUIDACIÓN Y ORDENAN ENTREGAR TITULO, 29/09/2025 PAGO DEPOSITO JUDICIAL ASEGURADORA, 18/11/2025 SOLICITUD DE EJECUCIÒN DE SENTENCIA, CIERRAN PROCESO ORDINARIO Y CONTINUA COMO EJECUTIVO CON EL RADICADO 2026-00022 EN LA PLATAFORMA SIUGJ, SE PRESENTO RECURSO CONTRA EL AUTO DE FECHA 10 DE FEBRERO DE 2026 QUE DECRETO MANAMIENTO EL DIA 13 DE FEBRERO DE 2026. SE CONTESTO LA DEMANDA EJECUTIVA EL DIA 25 DE FEBRERO DE 2026</t>
  </si>
  <si>
    <r>
      <rPr>
        <sz val="8"/>
        <color rgb="FF000000"/>
        <rFont val="Verdana"/>
        <family val="2"/>
      </rPr>
      <t xml:space="preserve">201783105001-2015-0178 / NUEVO RADICADO PROC EJECUTIVO </t>
    </r>
    <r>
      <rPr>
        <b/>
        <sz val="8"/>
        <color rgb="FFFF0000"/>
        <rFont val="Verdana"/>
        <family val="2"/>
      </rPr>
      <t>20178-3105-001-2025-00093-00</t>
    </r>
  </si>
  <si>
    <t>DAVID QUIÑONEZ MARTINEZ</t>
  </si>
  <si>
    <t>PENDIENTE SE RESUELVA EL RECURSO CONTRA AUTO DE SEGUIR LA EJECUCION Y EMBARGO DE RECURSOS INEMBARGABLES</t>
  </si>
  <si>
    <r>
      <rPr>
        <sz val="8"/>
        <color rgb="FF000000"/>
        <rFont val="Verdana"/>
        <family val="2"/>
      </rPr>
      <t xml:space="preserve">20178-3105-001-2015-00179-00/ </t>
    </r>
    <r>
      <rPr>
        <b/>
        <sz val="8"/>
        <color rgb="FFFF0000"/>
        <rFont val="Verdana"/>
        <family val="2"/>
      </rPr>
      <t>2026-0024 SIUGJ</t>
    </r>
  </si>
  <si>
    <t>DAVID MONTES SANGREGORIO</t>
  </si>
  <si>
    <t>91.771.482]</t>
  </si>
  <si>
    <t>AUTO ADMISORIO 15-12-2015. LLEGO CITATORIO 25-01-2016. ME NOTIFIQUE PERSONALMENTE EL 28-06-16. CONTESTADA EL DÌA 13-07-2016. AUTO 05/08/2016 DECLARA INADMISIBLE LA DEMANDA POR NO APORTAR DOCUMENTOS SOLICITADOS EN EL AUTO ADMISORIO Y ADMITE LLAMAMIENTO EN GARANT A LA ASEG CONFIANZA. AUTO 23/08/2016 DA POR NO CONTESTADA LA DEMANDA POR NO SUBSANAR. PRESENTÉ RECURSO REPOSIC Y SUBSID DE APELACION 26/08/2016. AUTO 21/09/2016 NIEGA RECURSO Y CONCEDE APELACIÓN.  AUTO 05/12/2016 ADMITE RECURSO DE APELACION. AUTO DEL 03/05/2017 FIJA FECHA PARA AUDIENCIA DE RESOLUCION DEL RECURSO PARA EL DIA 10/05/2017 A LAS 4:00 P.M. ASISTI A LA AUDIENCIA Y HUBO UN ERROR Y SALDRÁ ESCRITURAL. AUTO DEL 10/05/2017 REVOCA AUTO APELADO Y ORDENA TENER POR CONTESTADA LA DEMANDA. AUTO DE OB Y CUMPLASE 25/07/2018. CONTESTA LA DEMANDA ASEGURADORA CONFIANZA EL DIA 30/04/2018. AUTO DEL 08/08/2018 DECLARA INEFICAZ LLAMAMIENTO EN GARANTIA. PRESENTO RECURSO DE REPOSICIÓN  Y EN SUBSIDIO RECURSO DE APELACIÓN 13/08/2018. AUTO 07/07/2019 TRIBUNAL INADMITE RECURSO PORQUE NO PROCEDÍA. AUTO OB Y CUMPLASE 01/03/2019. AUTO DEL 09/04/2019 FIJA FECHA PARA AUDIENCIAD DE CONCILIACION PARA EL DÍA 21/05/2019 A LAS 11:00 A.M. ASISTI A AUDIENCIA EL 21/05/2019 SE FIJA FECHA PARA SEGUNDA AUDIENCIA PARA EL DÍA 28/08/2019 A LAS 2:30 P.M.   EL DEMANDADO ROBERTO BUSTOS Y DICON S.A.S., PRESENTA SOLICITUD DE NULIDAD 29/05/2019. LA AUDIENCIA FIJADA PARA EL DÍA 28/08/2019 PERO FUE APLAZADA. ESTA AL DESPACHO DESDE EL 22/08/2019. AUTO DEL 03/12/2019 RECHAZA NULIDAD Y FIJA FECHA PARA 1 AUDIENCIA PARA EL DÍA 09/03/2020 A LAS 9:00 A.M. ASISTÍ A LA AUDIENCIA, SE PRACTICARON LAS PRUEBAS TESTIMONIALES, INTERROGATORIO DE PARTE, SE PRESENTARON ALEGATOS DE CONCLUSIÓN, SE FIJA FECHA PARA DICTAR SENTENCIA DE 1 INSTANCIA PARA EL DÍA 30/03/2020 A LAS 11:00 A.M. AUTO FIJA FECHA PARA AUDIENCIA DE SENTENCIA DE 1 INSTANCIA PARA EL DÍA 16-07-2020. ASISTÍ A AUDIENCIA POR VÍA ELECTRÓNICA, SENTENCIA 1 INSTANCIA CONDENAN SOLIDARIAMENTE A AGUAS DEL CESAR 16-7-2020. PRESENTÉ RECURSO DE APELACIÓN 16-7-2020. AUTO DEL 03-08-2021 ADMITE RECURSO DE APELACIÓN INTERPUESTO POR LA PARTE DEMANDADA Y POR AGUAS DEL CESAR. AUTO DEL 03/08/2021 ADMITE EL RECURSO DE APELACIÓN. 17/03/2023 AVOCAN CONOCIMIENTO, 17/09/2024 CORREN TRSLADO PARA ALEGATOS,PRESENTE ALEGATOS EL 25/09/2024. 26/11/2024. SENTENCIA DE EGUNDA INSTANCIA DONDE SE MODIFICA LA SENTENCIA EN EL NUMERAL 1 CONDENANDO A LOS DEMANDADOS A PAGAR LA SUMA DE 9,648,150 COMO INDEMNIZACION POR DESPIDO INJUSTO. DEMANDANTE EL 27/01/2025 SOLICITA EJECUCION DE SENTENCIA Y EMBARGO DE CUENTAS BANCARIAS DE AGUAS DEL CESAR, EL DIA 26/02/2025 SE REALIZA UN PAGO PARCIAL POR EL VALOR DE 12,437,150, TRASLADO DE LA LIQUIDACION DE COSATAS EL DIA 20/03/2025 POR VALOR DE 6,510,132, 18 /11/2025 SOLICITAN EJECUCIÒN DE SENTENCIA. 13 DE FEBRERO DE 2026 LIBRAN MANDAMIENTO EJECUTIVO, SE CONTESTO EL PROCESO EJECUTIVO EL DIA 27 DE FEBRERO DE 2026.</t>
  </si>
  <si>
    <t>PENDIENTE SENTENCIA DE EJECUTIVO</t>
  </si>
  <si>
    <t>60% EN CONTRA DE LA EMPRESA</t>
  </si>
  <si>
    <t>WILFRIDO STAND GUTIERREZ</t>
  </si>
  <si>
    <t>JUZGADO 1 LABORAL DE AGUACHICA</t>
  </si>
  <si>
    <t>20001-3105-001-2023-00314-00</t>
  </si>
  <si>
    <t>KAROL CRISTINA GOMEZ ALVAREZ</t>
  </si>
  <si>
    <t>PEREZ SALCEDO ABOGADOS Y ASOCIADOS SAS</t>
  </si>
  <si>
    <t xml:space="preserve">XPAR CONSTRUCCIONES SAS; BERLIN INGENIIERIA SAS; INVERSIONES &amp; CONSTRUCCIONES INVERCONST AC SAS (CONSORCIO ALCANTARILLADO EL COPEY) Y SOLIDARIAMENTE EN CONTRA DE AGUAS DEL CESAR SA ESP </t>
  </si>
  <si>
    <t>JUZGADO 1º LABORAL DE VALLEDUPAR</t>
  </si>
  <si>
    <t>SE DECLARE CONTRATO DE TRABAJO ENTRE EL DEMANDANTE Y LAS EMPRESAS INTEGRANTES DEL CONSORCIO ALCANTARILLADO EL COPEY (XPAR CONSTRUCCIONES SAS; BERLIN INGENIIERIA SAS; INVERSIONES &amp; CONSTRUCCIONES INVERCONST AC SAS) Y SE CONDENE AL PAGO DE PRESTACIONES SOCIALES E INDEMNIZACIONES Y SE CONDENE EN SOLIDARIDADA LA EMPRESA AGUAS DEL CESAR S.A. E.S.P.</t>
  </si>
  <si>
    <t>AUTO ADMITE LA DEMANDA 23-11-2023. JUZGADO NOTIFICA POR CORREO ELECTRÓNICO 18-12-2023. SE CONTESTÓ LA DEMANDA Y SE LLAMO EN GARANATIA A LA COMPANIA SEGUROS MUNDIAL  25-01-2024. 9/07/2024 ORDENAN NOTIFICAR EN DEBIDA FORMA A XPAR  CONSTRUCCIONES SAS, BERLIN INGENIERIA SAS E INVERSIONES Y CONSTRUCCIONES INVERCONST AC SAS, 3/10/2024 ADMITEN CONTESTACION DE DEMANDA Y LLAMAMIENTO EN GARANTIA, 20/10/2024 CONTESTA LA DEMANDA EL LLAMADO EN GARANTIA. SE FIJA FECHA PARA AUDIENCIA PARA EL DIA 22 DE MAYO DE 2025 A LAS 10:20 AM. ASISTI A LA AUDIENCIA, SE AGOTA CONCILIACION Y SE DECRETAN PRUEBAS Y SE FIJA FECHA PARA CONTINUAR CON AUDIENCIA DE PRACTICA DE PRUEBAS PARA EL 10 DE JULIO DE 2025. SE APLAZÓ LA DILIGENCIA POR LA JUEZ ESTAR DE COMISIÓN, EL DIA 29/07/2025 SE FIJA FECHA PARA AUDIENCIA DE TRAMITE Y JUZGAMIENTO EL DIA 8/08/2025 A LAS 11.AM, SE REALIZA DILIGENCIA Y ORDENA VINCULAR AL CONSORCIO, 2026-01-26	Al Despacho	AL DESPACHO DE LA SEÑORA JUEZ EL PRESENTE PROCESO, CON SOLICITUD DE IMPULSO PROCESAL ACERCA DE REFORMA A LA DEMANDA PRESENTADA. SE DEJA CONSTANCIA QUE EL PROCESO SE ENCUENTRA EN EL TRIBUNAL SURTIENDO EL RECURSO DE APELACION CONTRA AUTO, EN EL EFECTO DEVOLUTIVO</t>
  </si>
  <si>
    <t>PENDIENTE SE FIJE FECHA PARA AUDIENCIA</t>
  </si>
  <si>
    <t>50-50</t>
  </si>
  <si>
    <t>50% EN CONTRA DE LA EMPRESA</t>
  </si>
  <si>
    <t xml:space="preserve"> 20-011-3105-002-2024-00236-00</t>
  </si>
  <si>
    <t>DINO HENRRY LOPEZ MANTILLA</t>
  </si>
  <si>
    <t>1,095,580,054</t>
  </si>
  <si>
    <t>ITACA INGENIERIA, ICONTAP SAS ZESE, TURPIAL INGENIERIA SAS (CONSORCIO AGUA INTEGRAL)  Y AGUAS DEL CESAR</t>
  </si>
  <si>
    <t>JUZGADO 2 LABORAL DE AGUACHICA</t>
  </si>
  <si>
    <t>SE DECLARE CONTRATO DE TRABAJO ENTRE EL DEMANDANTE Y LAS EMPRESAS  ITACA INGENIERIA, ICONTAP SAS ZESE, TURPIAL INGENIERIA SAS Y SE CONDENE SOLIDARIAMENTE A AGUAS DEL CESAR</t>
  </si>
  <si>
    <t>AUTO ADMITE DEMANDA EL DIA 15/11/2024, SE CONTESTO LA DEMANDA Y SE REALIZÓ LLAMAMIENTO EN GARANTIA EL 28/01/2025 , 6/03/2025 APODERADO DEMANDANTE SOLICITA SE FIJE FECHA PARA AUDIENCIA INICIAL.</t>
  </si>
  <si>
    <t>PENDIENTE 1 AUDIENCIA</t>
  </si>
  <si>
    <t>20011-3105-001-2025-00062-00</t>
  </si>
  <si>
    <t>GEORGIA PAULINA GARZON CASTILLA</t>
  </si>
  <si>
    <t xml:space="preserve">ALEXANDER MUÑOZ PABON, </t>
  </si>
  <si>
    <t>CONSORCIO AGUA INTEGRAL
AGUAS DEL CESAR S.A. E.S.P.</t>
  </si>
  <si>
    <t>SE DECLARE CONTRATO DE TRABAJO ENTRE EL DEMANDANTE Y EL CONSORCIO AGUA INTEGRAL Y SE CONDENE SOLIDARIAMENTE A AGUAS DEL CESAR</t>
  </si>
  <si>
    <t>TERMINADO POR CONCILIACION</t>
  </si>
  <si>
    <t>AUTO ADMITE DEMANDA EL DIA 12/09/25, SE CONTESTO LA DEMANDA Y SE REALIZÓ LLAMAMIENTO EN GARANTIA EL 30/09/2025. AUTO DEL 21/10/2025 DA POR CONTESTADA LA DEMANDA POR AGUAS DEL CESAR Y REQUIERE AL DEMANDNTE NOTIFICQUE AL CONSORCIO. 16/12/2025 ORDENAN ALLEGAR CONSTANCIA DE NOTIFICACIÒN DEL CONSORCIO POR PARTE DE AGUAS DEL CESAR, EL DIA 17/12/2025 SE REMITIO AL JUZGADO CONSTANCIA DE NOTIFICACIÒN.  AUTO DEL 28/01/2026 FJA FECHA DE AUDIENCIA PARA EL DIA 18 DE MARZO DE 2026 A LAS 9:AM. ASISTI A LA AUDIENCIA LAS PARTES PRINCIPALES CONCILIARON.</t>
  </si>
  <si>
    <t>20011-3105-001-2020-0173-00</t>
  </si>
  <si>
    <t>LINDON HEDER ORDOÑEZ VILLAMIZAR</t>
  </si>
  <si>
    <t>CONSTRUACOSTA S.A.S.
INFRAESTRUCTURA BELMIRA S.A.S.
D.P. INGENIEROS S.A.S.
AGUAS DEL CESAR S.A.  E.S.P.</t>
  </si>
  <si>
    <t xml:space="preserve">SOLIDARIDAD  LABORAL - TRABAJADOR DE SUBCONTRATISTA </t>
  </si>
  <si>
    <t>SE DECLARE CONTRATO DE TRABAJO ENTRE EL DEMANDANTE Y LA EMPRESA CONSTRUACOSTA SAS, SE CONDENE AL PAGO DE PRESTACIONES SOCIALES Y SE CONDENE EN SOLIDARIDAD A LAS EMPRESAS QUE HACEN PARTE DEL CONSORCIO ALCANTARILLADO SAN ALBERTO Y A LA EMPRESA AGUAS DEL CESAR S.A. E.S.P.</t>
  </si>
  <si>
    <t>FAVORABLE</t>
  </si>
  <si>
    <t>AUTO ADMITE DEMANDA EL DÍA 13/11/2020. NOTIFICADA 18/11/2020 POR CORREO ELECTRÓNICA. SE ENTIENDE NOTIFICADA EL 20/11/2020. SE CONTESTÓ LA DEMANDA EL DÍA 04/12/2020 POR CORREO ELECTRÓNICO. AUTO ADMITE CONTESTACIÓN DE LA DEMANDA Y ADMITE EL LLAMAMIENTO EN GARANTÍA Y ORDENA NOTIFICAR A LA ASEGURADORA 16/12/2020. AUTO 21/01/2021 CORRIGE NOMBRE ESCRITO EN EL AUTO DEL 16/12/2020. SE REALIZÓ LA NOTIFICACIÓN A LA ASEGURADORA EL DÍA 26/01/2021. ASEGURADORA CONTESTA LA DEMANDA EL DÍA 08/02/2021. AUTO DEL 26/02/2021 DA POR CONTESTADA LA DEMANDA POR LA ASEGURADORA Y FIJA FECHA PARA PRIMERA AUDIENCIA Y SUBSIGUIENTEMENTE AUDIENCIA DE TRAMITE Y JUZGAMIENTO PARA EL DÍA 03/11/2021 A LAS 09:00 A.M. AUTO DEL 03/12/2021 PROVEE EL DESPACHO SOBRE LA CONTESTACIÓN DE LA DEMANDA RESPECTO A LA LLAMADA EN GARANTIA. REALICÉ PRIMERA AUDIENCIA 03/11/2021 DECLARARON NULIDAD DE TODO LO ACTUADO PARA VINCULAR A LA ASEGURADORA DE FIANZAS CONFIANZA. CONFIANZA CONTESTA LA DEMANADA. AUTO DEL 03/12/2021 FIJA FECHA PARA PRIMERA AUDIENCIA PARA EL DÍA 21/10/2022 A LAS 9:00 A.M. AUTO DEL 29/04/2022 FIJA FECHA PARA PRIMERA AUDIENCIA PARA EL DÍA 20/02/2023 A LAS 09:00 A.M. AUTO DEL 12/05/2022 DECRETA NULIDAD DEL NUMERAL SEGUNDO DEL AUTO DE FECHA 29/04/2022 QUE FIJÓ FECHA PARA AUDIENCIA. PENDIENTE SE RESUELVA APELACION CONRA AUTO QUE NEGÓ EXCEPCIÓN PREVIA Y LUEGO SE FIJE FECHA PARA AUDIENCIA. 6/07/2023. AUTO ORDENA REDISTRIBUIR EL PROCESO AL JUZGADO SEGUNDO LABORAL DE AGUACHICA,  9/07/2023  JUZGADO SEGUNDO LABORAL DE AGUACHICA NO ACEPTAN REDISTRIBUCIÓN. PENDIENTE JUZGADO PRIMERO AVOQUE EL CONOCIMIENTO Y ENVÍE EN APELACIÓN AL TRIBUNAL SUPERIOR, 27/05/2024 JUZGADO 2 LABORAL DE AGUACHICA FIJA FECHA PAA AUDIENCIA DE DESICION DE EXCEPCIONES EL DIA 8/08/2024, DONDE NIEGAN EXCEPCIONES , PRESENTAN RECURSO DE APELACIÓN Y EL PROCESO ES ENVIADO AL TRIBUNAL SUPERIOR, 17/09/2024 ADMITEN RECURSO Y CORREN TRASLADO PARA ALEGATOS. 10/10/2024 RESUELVEN RECURSO DE APELACION Y CONFIRMAN AUTO QUE NEGO EXCEPCIONES, 22/10/2024 AUTO DE OBEDEZCASE Y CUMPLASE Y FIJA FECHA PARA CONTINUACION DE AUDIENCIA DE PRUEBAS EL DIA 11 DE MARZO DE 2025 A LAS 9:AM,  SE ASISTIÓ A AUDIENCIA DE PRUEBAS Y ALEGATOS A LAS 9:AM Y LUEGO A AUDIENCIA DE FALLO DE PRIMERA INSTANCIA A LAS 4:PM DONDE NIEGAN PRETENSIONES POR NO DEMOSTRAR LA EXISTENCIA DE LA PRESTACIÓN DEL SERVICIO. APELA PARTE DEMANDANTE. 29/07/2025 CAMBIO DE MAGISTRADO, 4/09/2025 ADMITEN RECURSO, 8/10/2025 TRASLADO PARA ALEGATOS, VNCEN EL DIA 17 DE OCTUBRE, 4/12/2025 TRIBUNAL SUPERIOR CONFIRMA SENTENCIA QUE NEGO SUPLICAS DE LA DEMANDA, 6 DE FEBRERO DE 2026 AUTO DE OBEDEZCASE Y CUMPLASE</t>
  </si>
  <si>
    <t>ARCHIVADO</t>
  </si>
  <si>
    <t>80% A FAVOR DE LA EMPRESA</t>
  </si>
  <si>
    <t>20001-3105-03-2023-00318-00</t>
  </si>
  <si>
    <t>WENDY JOLANY TOVAR GONZALEZ</t>
  </si>
  <si>
    <t>JUZGADO 3º LABORAL DE VALLEDUPAR</t>
  </si>
  <si>
    <t>SE DECLARE CONTRATO DE TRABAJO ENTRE EL DEMANDANTE Y LAS EMPRESAS INTEGRANTES DEL CONSORCIO ALCANTARILLADO EL COPEY (XPAR CONSTRUCCIONES SAS; BERLIN INGENIIERIA SAS; INVERSIONES &amp; CONSTRUCCIONES INVERCONST AC SAS) Y SE CONDENE AL PAGO DE PRESTACIONES SOCIALES E INDEMNIZACIONES Y SE CONDENE EN SOLIDARIDADA LA EMPRESA AGUAS DEL CESAR S.A. E.S.P. SE FIJA FEXCHA PARA AUDIENCIA DE DESICION DE EXCEPCIONES EL DIA 28 DE FEBRERO DE 2025 A LAS 8.AM</t>
  </si>
  <si>
    <t>AUTO ADMITE LA DEMANDA 20-11-2023. DEMANDANTE NOTIFICA POR CORREO ELECTRÓNICO 07-12-2023. SE CONTESTÓ LA DEMANDA Y SE LLAMO EN GARANATIA A LA COMPANIA SEGUROS MUNDIAL  17-01-2024. 14/11/2024 ADMITEN CONTESTACION DE DEMANDA Y LLAMAMIENTO EN GARANTIA. SE NOTIFICA AL LLAMADO EN GARANTIA. AUTO 17/02/2025 SE ORDENA TENER POR NO CONTESTADA LA DEMANDA POR EL LLAMADO EN GARANTIA Y SE FIJA FECHA PARA PRIMERA AUDIENCIA PARA EL 24/02/2025 A LAS 08:00 A.M.. ASISTO A AUDIENCIA Y SOLICITO LINK MEDIANTE CORREO, PERO EL DESPACHO ADVIERTE UN ERROR EN LA FECHA, LA AUDIENCIA SE LLEVARA ACABO EL 24/04/2025, SE ASISTIO A AUDIENCIA Y LAS PARTES DE COMUN ACUERDO SOLICITAN SUSPENDER EL PROCESO HASTA EL 16 DE JUNIO DE 2025 POR TENER ANIMO CONCILIATORIO. LAS PARTES SUSCRIBIERON TRANSACCION PARA TERMINAR PROCESO, AGUAS SE COMPROMETIO A PAGAR LA SUMA DE TRES MILLONES DE PESOS Y LAS OTRAS DOS PARTES PAGARON 22 MILLONES DE PESOS. 29/07/2025 TERMINADO POR TRANSACCIÓN</t>
  </si>
  <si>
    <t>TERMINADO POR TRANSACCIÓN</t>
  </si>
  <si>
    <t>20011-3105-001-2024-00230-00</t>
  </si>
  <si>
    <t>BRIGUAL MANUEL GOMEZ FLOREZ</t>
  </si>
  <si>
    <t>ITACA INGENIERIA, ICONTAP SAS ZESE, TURPIAL INGENIERIA SAS Y AGUAS DEL CESAR</t>
  </si>
  <si>
    <t>SE DECLARE CONTRATO DE TRABAJO ENTRE EL DEMANDANTE Y LAS EMPRESAS  ITACA INGENIERIA, ICONTAP SAS ZESE, TURPIAL INGENIERIA SAS Y AGUAS DEL CESAR</t>
  </si>
  <si>
    <t>CONCILIADO ENTRE LAS PARTES</t>
  </si>
  <si>
    <t>AUTO ADMITE DEMANDA EL DIA 18/09/2024, SE CONTESTO LA DEMANDA EL DIA 20/11/2024, AUTO FIJA FECHA PARA AUDIENCIA  EL DIA 17 DE ENERO DE 2025 A LAS 9:AM. ASISTI A AUDIENCIA SE CONCILIA EL PROCESO ENTRE LAS PARTES PRINCIPALES 17/01/2025.</t>
  </si>
  <si>
    <t>TERMINADO POR CONCILIACION ENTRE LAS PARTES</t>
  </si>
  <si>
    <t>TERMINADO</t>
  </si>
  <si>
    <t>20011-3105-001-2024-00235-00</t>
  </si>
  <si>
    <t xml:space="preserve">JOHAN ANDRES LOPEZ ROJAS </t>
  </si>
  <si>
    <t>AUTO ADMITE DEMANDA EL DIA 18/09/2024, AUTO DE FECHA 13/11/2024 ORDENA NOTIFICAR EL PROCESO Y FIJA FECHA PARA AUDIENCIA EL DIA 16 DE ENRO DE 2025 A LAS 9:AM,  ASISTI A AUDIENCIA SE CONCILIA EL PROCESO ENTRE LAS PARTES PRINCIPALES 16/01/2025.</t>
  </si>
  <si>
    <t>2018-0279/ 20001-3333-002-2023-00366-00</t>
  </si>
  <si>
    <t>ORLANDO OLIVEROS URIETA</t>
  </si>
  <si>
    <t>CARLOS ANDRES JURNIELES ANGARITA</t>
  </si>
  <si>
    <t>AGUAS DEL CESAR S.A E.S.P</t>
  </si>
  <si>
    <t>JUZGADO 3 ADMINISTRATIVO DE VALLEDUPAR</t>
  </si>
  <si>
    <t>CONTRATO REALIDAD - TRABAJADOR VINCULADO POR CONTRATO DE PRESTACIÓN DE SERVICIOS</t>
  </si>
  <si>
    <t>SE DECLARE EXISTENCIA DE RELACION LABORAL ENTRE EL DEMANDANTE Y AGUAS DEL CESAR Y EN CONSECUENCIA SE RECONOZCAN Y PAGUEN TODAS LAS PRESTACIONES SOCIALES POR HABER TRABAJADO COMO DIRECTOR TÉCNICO DE LA EMPRESA MEDIANTE CONTRATO DE PRESTACION DE SERVICIOS</t>
  </si>
  <si>
    <t>Auto admite la demanda 3/12/2018. Se notifica personalmente a la empresa el 6/05/2019.  Contestada 20/05/2019. Auto del 30/05/2019 admite contestación y fija fecha para primera audiencia el día 19/06/2019 a las 2:30 p.m. Asistí a la primera audiencia el día 19/06/2019, se realiza conciliación parcial donde la empresa se compromete a pagar la suma de $24.190.698 por concepto de prestaciones sociales y devolución de aportes a seguridad social y la parte demandante acepta que solo se siga el litigio respecto de las pretensiones de existencia de contrato de trabajo, sanción moratoria y las costas del proceso; se fija fecha para segunda audiencia para el día 03/09/2019. La empresa cancela el valor conciliado por $24.190.698 el día 27/06/2019. La parte demandante solicita aplazamiento de la audiencia el día 27/08/2019. Auto del 29/08/2019 acepta aplazamiento y se fija fecha para segunda audiencia para el día 19/11/2019 a las 2:30 p.m. Se solicita suspensión del proceso por mutuo acuerdo. Auto del 20/11/2019 acepta suspensión y fija fecha para audiencia de pruebas y fallo de 1 instancia para el día 06/02/2020 a las 8:30 a.m. Asistí a la audiencia se practicaron los testimonios y se presentaron alegatos de conclusión y se fija fecha para dictar fallo de 1 instancia para el día 10/02/2020. Asistí a audiencia, se dicta sentencia de 1 instancia resolviendo declarar existencia de contrato de trabajo, niega sanción moratoria pero condena en costas a la empresa AGUAS DEL CESAR. Presenta recurso de apelación el demandante y la empresa aguas también atacando solo la condena en costas. Auto del 09/03/2021 se remite expediente al despacho 04 de la sala civil familia laboral del Tribunal. Auto del 11/03/2021 despacho 04 avoca conocimiento del proceso. 30/11/2022 ENTRA AL DESPACHO PARA SENTENCIA . 4/05/2023 MAGISTRADO EDUARDO CABELLO ARZUAGA AVOCA CONOCIMIENTO,23/06/2023 MAGISTRADO DECLARA LA NULIDAD DE LA SENTENCIA DE PRIMERA INSTANCIA DE TODO LO ACTUADO Y ORDENA REMITIR EL PROCESO A LOS JUZGADOS ADMINISTRATIVOS. 8/08/2023  JUZGADO SEGUNDO ADMINISTRATIVO AVOCA CONOCIMIENTO. CON NUEVO RADICADO 2023-00366, EL JUEZ SEGUNDO ADMINISTRATIVO SE DECLARA IMPEDIDO EL DIA  Y ENVIA EL PROCESO AL JUZGADO TERCERO ADMINISTRATIVO, AVOCA CONOCIMIENTO Y ACEPTA IMPEDIMENTO EL DIA 4/09/2023. 17/07/2024 ORDENAN ADECUAR DDA. DEMANDANTE PRESENTO SOLICITUD DE RETIRO DE LA DEMANDA JULIO 2024. 9/05/2025 ORDENAN POR SEGUNDA VEZ ADECUAR LA DEMANDA. AUTO DEL 05/06/2025 ACEPTA RETIRO DE LA DEMANDA.</t>
  </si>
  <si>
    <t>TERMINADO A FAVOR</t>
  </si>
  <si>
    <t>70% A FAVOR DE LA EMPRESA</t>
  </si>
  <si>
    <r>
      <t xml:space="preserve">AUTO ADMISORIO 15-12-2015. LLEGO CITATORIO 25-01-2016. ME NOTIFIQUE PERSONALMENTE EL 28-06-16. CONTESTADA EL DÌA 13-07-2016. AUTO 05/08/2016 DECLARA INADMISIBLE LA DEMANDA POR NO APORTAR DOCUMENTOS SOLICITADOS EN EL AUTO ADMISORIO Y ADMITE LLAMAMIENTO EN GARANT A LA ASEG CONFIANZA. AUTO 23/08/2016 DA POR NO CONTESTADA LA DEMANDA POR NO SUBSANAR. PRESENTÉ RECURSO REPOSIC Y SUBSID DE APELACION 26/08/2016. AUTO 21/09/2016 NIEGA RECURSO Y CONCEDE APELACIÓN. AUTO 22/11/2016 ADMITE RECURSO DE APELACION. AUTO DEL TRIBUNAL 15/08/2017 REVOCA AUTO DEL 23/08/2017 QUE DIO POR NO CONTESTADA LA DEMANDA Y ORDENA TENERLA POR CONTESTADA. AUTO DE OB Y CUMPLASE 12/09/2017. CONTESTA LA DEMANDA LA ASEGURADORA CONFIANZA EL DÍA 29/06/2018. EL DIA 29/11/2018 SE POSESIONA CURADOR AD LITEM DE LA ASOCIACION DE MUNICIPIOS DE SAN JORGE. CONTESTA LA DEMANDA EL CURADOR EL DÍA 04/12/2018. AUTO DEL 24/01/2018 FIJA FECHA PARA AUDIENCIA PARA EL DÍA 21/05/2019 A LAS 10:00 A.M. ASISTÍ A AUDIENCIA EL DÍA 21/05/2019 SE DECIDE ACEPTAR APLAZAMIENTO PRESENTADO POR EL DEMANDANTE, SE FIJA FECHA PARA EL DÍA 18/09/2019 A LAS 8:30 A.M. ASISTÍ A LA AUDIENCIA EL DÍA 18/09/2019 PERO EL JUZGADO LA APLAZA PORQUE SE ENCUENTRA PENDIENTE RESOLVER UNA NULIDAD PRESENTADA POR EL APODERADO DE DICON SAS. AUTO DEL 03/12/2019 RECHAZA NULIDAD Y FIJA FECHA PARA 1 AUDIENCIA PARA EL DÍA 26/02/2020 A LAS 8:30 A.M. ASISTÍ A AUDIENCIA DE CONCILIACIÓN EL DÍA 26/02/2020 SE FIJA FECHA PARA AUDIENCIA DE PRUEBAS PARA EL DÍA 14/05/2020 A LAS 8:30 A.M. AUTO DEL 31/08/2020 FIJFA FECHA PARA AUDIENCIA DE PRUEBAS PARA EL DÍA 03/11/2020 A LAS 8:30 A.M. ASISTÍ A LA AUDIENCIA DE PRUEBAS, SE PRACTICARON TESTIMONIOS E INTERROGATORIOS, SE PRESENTARON ALEGATOS DE CONCLUSIÓN, SE DICTÓ SENTENCIA DE 1 INSTANCIA CONDENANDO A LOS DEMANDADOS PRINCIPALES Y A AGUAS DEL CESAR DE FORMA SOLIDARIA A PAGAR A PAGARLE AL DEMANDANTE DEBIDAMENTE INDEXADAS LAS SIGUIENTES SUMAS Y DE DINERO Y POR LOS CONCEPTOS QUE SE DESCRIBEN A CONTINUACIÓN: A) LA SUMA DE $216.150, M/CTE., POR CONCEPTO DE SALARIOS INSOLUTOS. B) LA SUMA DE $432.666, M/CTE., POR CONCEPTO DE CESANTÍAS. C) LA SUMA DE $34.036.392, M/CTE., POR CONCEPTO DE INTERESES DE CESANTÍAS. D) LA SUMA DE $432.666, M/CTE., POR CONCEPTO DE PRIMA DE SERVICIOS. E) LA SUMA DE $193.225, M/CTE., POR CONCEPTO DE VACACIONES. PAGARLE AL DEMANDANTE LENIN ANTONIO ROJAS CAMARGO, LA SUMA DE $19.650, M/CTE., DIARIOS POR CADA DÍA DE RETARDO A PARTIR DEL 27 DE MARZO DE 2013, DÍA SIGUIENTE A LA TERMINACIÓN DEL CONTRATO DE TRABAJO, HASTA CUANDO SE VERIFIQUE EL PAGO.PRESENTÉ RECURSO DE APELACIÓN DENTRO DE LA MISMA AUDIENCIA. A PAGARLE AL DEMANDANTE LENIN ANTONIO ROJAS CAMARGO, LA SUMA DE $ 805.650. M/CTE., POR CONCEPTO DE SANCIÓN POR LA NO CONSIGNACIÓN DE CESANTÍAS EN UN FONDO.  A PAGARLE AL DEMANDANTE LENIN ANTONIO ROJAS CAMARGO, LA SUMA DE $15.350.769 M/CTE., COMO INDEMNIZACIÓN POR DESPIDO INJUSTO. A CONSIGNAR EN EL FONDO DE PENSIONES QUE ESTÉ AFILIADO Y/O ELIJA, LA SUMA DE $613.080 M/CTE., POR CONCEPTO DE APORTES A SEGURIDAD SOCIAL EN PENSIÓN. CONDENESE A LA COMPAÑÍA ASEGURADORA DE FIANZAS S.A. “CONFIANZA”, REPRESENTADA LEGALMENTE POR ANDRES MAURICIO RUEDA RODRIGUEZ, O QUIEN HAGA SUS VECES, A PAGAR LAS CONDENAS IMPUESTAS SOLIDARIAMENTE A AGUAS DEL CESAR S.A. E.S.P., HASTA LA CONCURRENCIA DEL VALOR ACORDADO EN LA PÓLIZA CORRESPONDIENTE. AUTO DEL 10/03/2021 SE REMITE EXPEDIENTE AL DESPACHO 04 DE LA SALA CIVIL FAMILIA LABORAL DEL TRIBUNAL SUPERIOR DE VALLEDUPAR. AUTO DEL DESPACHO 04 DE FECHA 18/05/2021 QUE DISPONE AVOCAR EL CONOCIMIENTO DEL PROCESO. </t>
    </r>
    <r>
      <rPr>
        <u/>
        <sz val="8"/>
        <color rgb="FF000000"/>
        <rFont val="Verdana"/>
        <family val="2"/>
      </rPr>
      <t>AUTO 14/09/2022 CORRE TRASLADO PARA ALEGATOS. PRESENTÉ ALEGATOS DE 2 INSTANCIA EL DIA 22/09/2022.</t>
    </r>
    <r>
      <rPr>
        <sz val="8"/>
        <color rgb="FF000000"/>
        <rFont val="Verdana"/>
        <family val="2"/>
      </rPr>
      <t xml:space="preserve"> 28/102022 AL DESPACHO PARA SENTENCIA. 5/05/2023 MAGISTRADO EDUARDO CABELLO ARZUAGA AVOCA CONOCIMIENTO. 28/06/2024 MAGISTRADO EDUARDO CABELLO ORDENA ENVIAR PROCESO AL DESPACHO 006 DEL TRIBUNAL SUPERIOR, 4/07/2024 PASA AL DESPACHO. 26/11/2024 SENTENCIA DE SEGUNDA INSTANCIA, DONDE MODIFICAN EL NUMERAL PRIMERO Y ORDENAN EL PAGO DE 4,303,350 COMO INDEMNIZACIÓN POR DESPIDO INJUSTO, 23/01/2025 SOLICITAN EJECUCION DE SENTENCIA Y EMBARGO DE CUENTAS DE AGUAS DEL CESAR, 3/02/2024 SOLICITAN PAGO DE DEPOSITO JUDICIAL, 4/02/2025 AUTO DE OBEDEZCASE Y CUMPLASE, 2/07/2025 LIBRAN MANDAMIENTO DE PAGO, 17/07/2025 ARCHIVAN PROCESO ORDINARIO Y ABREN NUEVO RADICADO PARA  CONTINUAR CON EL PROCESO EJECUTIVO,</t>
    </r>
    <r>
      <rPr>
        <b/>
        <sz val="8"/>
        <color rgb="FFFF0000"/>
        <rFont val="Verdana"/>
        <family val="2"/>
      </rPr>
      <t xml:space="preserve"> RADICADO NUEVO 20178-3105-001-2025-00091-00</t>
    </r>
    <r>
      <rPr>
        <sz val="8"/>
        <color rgb="FF000000"/>
        <rFont val="Verdana"/>
        <family val="2"/>
      </rPr>
      <t>. CONTESTE EJECUTIVO 17/07/2025.</t>
    </r>
  </si>
  <si>
    <r>
      <t>AUTO ADMISORIO 15-12-2015. LLEGO CITATORIO 25-01-2016. ME NOTIFIQUE PERSONALMENTE EL 28-06-16. CONTESTADA EL DÌA 13-07-2016. AUTO 05/08/2016 DECLARA INADMISIBLE LA DEMANDA POR NO APORTAR DOCUMENTOS SOLICITADOS EN EL AUTO ADMISORIO Y ADMITE LLAMAMIENTO EN GARANT A LA ASEG CONFIANZA. AUTO 23/08/2016 DA POR NO CONTESTADA LA DEMANDA POR NO SUBSANAR. PRESENTÉ RECURSO REPOSIC Y SUBSID DE APELACION 26/08/2016. AUTO 21/09/2016 NIEGA RECURSO Y CONCEDE APELACIÓN. AUTO 22/11/2016 ADMITE RECURSO DE APELACION. AUTO 07/11/2017 REVOCA AUTO Y ORDENA TENER CONTESTADA LA DEMANDA. AUTO OB Y CUMPLASE 31/01/2018. CONTESTA LA LLAMDA EN GARANTIA ASEG CONFIANZA EL DÍA 30/04/2018. EL DIA 29/11/2018 SE POSESIONA CURADOR AD LITEM DE LA ASOCIACION DE MUNICIPIOS DE SAN JORGE. CONTESTA LA DEMANDA EL CURADOR EL DÍA 04/12/2018. AUTO DEL 24/01/2018 FIJA FECHA PARA AUDIENCIA PARA EL DÍA 21/05/2019 A LAS 08:30 A.M. ASISTI A AUDIENCIA EL 21/05/2019 SE FIJÓ FECHA PARA SEGUNDA AUDIENCIA PARA EL 28/08/2019 A LAS 08:30 A.M. EL DEMANDADO ROBERTO BUSTOS Y DICON S.A.S., PRESENTA SOLICITUD DE NULIDAD. LA AUDIENCIA FIJADA PARA EL DÍA 28/08/2019 PERO FUE APLAZADA. ESTA AL DESPACHO DESDE EL 22/08/2019.  AUTO DEL 03/12/2019 RECHAZA NULIDAD Y FIJA FECHA PARA 1 AUDIENCIA PARA EL DÍA 26/02/2020 A LAS 2:00 P.M. ASISTÍ A AUDIENCIA DE PRUEBAS EL DÍA 26/02/2020, SE PRACTICARON, SE PRESENTARON ALEGATOS DE CONCLUSIÓN Y SE SUSPENDIÓ PARA DICTAR SENTENCIA EL DÍA 20/03/2020. NO SE REALIZA AUDIENCIA POR PANDEMIA Y SUSPENSIÓN DE TÉRMINOS DEBIDO A LA PANDEMIA DEL COVID19. AUTO DEL 11-08-2020 SE FIJA FECHA PARA AUDIENCIA DE FALLO DE PRIMERA INSTANCIA PARA EL DÍA 28-08-2020 A LAS 09:00 A.M. ASISTÍ A AUDIENCIA DE FALLO DE PRIMERA INSTANCIA EL 03-11-2020, SE CONDENÓ A LA EMPRESA. PRESENTÉ RECURSO DE APELACIÓN. 18/04/2021 AL DESPACHO, SENTENCIA DE SEGUNDA INSTANCIA EL DIA 14/12/2023, MODIFICA Y CONFIRMA LA DE PRIMERA INSTANCIA. 24/09/7/2024 AUTO DE OBEDEZCASE Y CUMPLASE. EL 6/09/2024 LA PARTE DEMANDANTE SOLICITO SEGUIR CON EJECUCION DE SENTENCIA. 4/12/2024 APRUEBAN LIQUIDACIÓN DE COSTAS, 10/12/2024 AL DESPACHO, 4/07/2025 LIBRAN MANDAMIENTO DE PAGO, SE CONTESTO MANDAMIENTO DE PAGO  17/07/2025, PROCESO ARCHIVADO EL DIA 17/07/2025 Y SE ABRE UN PROCESO NUEVO EJECUTIVO CON NUEVO RADICADO 20178-</t>
    </r>
    <r>
      <rPr>
        <b/>
        <sz val="8"/>
        <color rgb="FFFF0000"/>
        <rFont val="Verdana"/>
        <family val="2"/>
      </rPr>
      <t>3105-001-2025-00093-00, 10/11/2025  SENTENCIA PROCESO EJECUTIVO, ORENAN SEGUIR ADELANTE LA EJECUCIÓN. PRESENTE RECURSO DE REPOSICION Y EN SUBSIDIO DE APELACION CONTRA AUTO QUE SIGUE ADELANTE LA EJECUCION Y DECRETA EMBARGO DE INEMBARGABLES. SE CONTESTO LA DEMANDA EJECUTIVA EL DIA 11 DE NOVIEMBRE DE 2025</t>
    </r>
  </si>
  <si>
    <t>TRANSADO ENTRE LAS PARTES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</si>
</sst>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 #,##0;[Red]\-&quot;$&quot;\ #,##0"/>
    <numFmt numFmtId="42" formatCode="_-&quot;$&quot;\ * #,##0_-;\-&quot;$&quot;\ * #,##0_-;_-&quot;$&quot;\ * &quot;-&quot;_-;_-@_-"/>
    <numFmt numFmtId="164" formatCode="&quot;$&quot;\ #,##0_);[Red]\(&quot;$&quot;\ #,##0\)"/>
    <numFmt numFmtId="165" formatCode="_(&quot;$&quot;\ * #,##0.00_);_(&quot;$&quot;\ * \(#,##0.00\);_(&quot;$&quot;\ * &quot;-&quot;??_);_(@_)"/>
    <numFmt numFmtId="166" formatCode="_(&quot;$&quot;\ * #,##0_);_(&quot;$&quot;\ * \(#,##0\);_(&quot;$&quot;\ * &quot;-&quot;??_);_(@_)"/>
    <numFmt numFmtId="167" formatCode="[$-C0A]d\-mmm\-yy;@"/>
    <numFmt numFmtId="168" formatCode="[$-C0A]d/mmm/yy;@"/>
    <numFmt numFmtId="169" formatCode="yyyy\-mm\-dd;@"/>
  </numFmts>
  <fonts count="24" x14ac:knownFonts="1">
    <font>
      <sz val="11"/>
      <color theme="1"/>
      <name val="Calibri"/>
      <family val="2"/>
      <scheme val="minor"/>
    </font>
    <font>
      <sz val="11"/>
      <color indexed="8"/>
      <name val="Calibri"/>
      <family val="2"/>
    </font>
    <font>
      <sz val="8"/>
      <color indexed="8"/>
      <name val="Arial"/>
      <family val="2"/>
    </font>
    <font>
      <sz val="11"/>
      <color theme="1"/>
      <name val="Calibri"/>
      <family val="2"/>
      <scheme val="minor"/>
    </font>
    <font>
      <b/>
      <sz val="8"/>
      <color indexed="8"/>
      <name val="Verdana"/>
      <family val="2"/>
    </font>
    <font>
      <b/>
      <sz val="8"/>
      <name val="Verdana"/>
      <family val="2"/>
    </font>
    <font>
      <sz val="8"/>
      <color indexed="8"/>
      <name val="Verdana"/>
      <family val="2"/>
    </font>
    <font>
      <sz val="8"/>
      <name val="Verdana"/>
      <family val="2"/>
    </font>
    <font>
      <b/>
      <sz val="8"/>
      <color rgb="FFFF0000"/>
      <name val="Verdana"/>
      <family val="2"/>
    </font>
    <font>
      <sz val="8"/>
      <color rgb="FF000000"/>
      <name val="Verdana"/>
      <family val="2"/>
    </font>
    <font>
      <b/>
      <sz val="8"/>
      <color theme="1"/>
      <name val="Verdana"/>
      <family val="2"/>
    </font>
    <font>
      <u/>
      <sz val="8"/>
      <color indexed="8"/>
      <name val="Verdana"/>
      <family val="2"/>
    </font>
    <font>
      <sz val="8"/>
      <color theme="1"/>
      <name val="Calibri"/>
      <family val="2"/>
      <scheme val="minor"/>
    </font>
    <font>
      <b/>
      <sz val="11"/>
      <name val="Calibri"/>
      <family val="2"/>
      <scheme val="minor"/>
    </font>
    <font>
      <b/>
      <u/>
      <sz val="8"/>
      <color rgb="FFFF0000"/>
      <name val="Verdana"/>
      <family val="2"/>
    </font>
    <font>
      <sz val="11"/>
      <color rgb="FFFF0000"/>
      <name val="Calibri"/>
      <family val="2"/>
      <scheme val="minor"/>
    </font>
    <font>
      <sz val="8"/>
      <color rgb="FF000000"/>
      <name val="Calibri"/>
      <family val="2"/>
      <scheme val="minor"/>
    </font>
    <font>
      <u/>
      <sz val="8"/>
      <color rgb="FF000000"/>
      <name val="Verdana"/>
      <family val="2"/>
    </font>
    <font>
      <sz val="8"/>
      <color rgb="FFFF0000"/>
      <name val="Verdana"/>
      <family val="2"/>
    </font>
    <font>
      <b/>
      <sz val="8"/>
      <color rgb="FF00B050"/>
      <name val="Verdana"/>
      <family val="2"/>
    </font>
    <font>
      <b/>
      <sz val="8"/>
      <color theme="1"/>
      <name val="Calibri"/>
      <family val="2"/>
      <scheme val="minor"/>
    </font>
    <font>
      <b/>
      <sz val="8"/>
      <name val="Calibri"/>
      <family val="2"/>
      <scheme val="minor"/>
    </font>
    <font>
      <b/>
      <u/>
      <sz val="8"/>
      <color rgb="FF00B050"/>
      <name val="Verdana"/>
      <family val="2"/>
    </font>
    <font>
      <b/>
      <sz val="8"/>
      <color rgb="FF00B050"/>
      <name val="Calibri"/>
      <family val="2"/>
    </font>
  </fonts>
  <fills count="3">
    <fill>
      <patternFill patternType="none"/>
    </fill>
    <fill>
      <patternFill patternType="gray125"/>
    </fill>
    <fill>
      <patternFill patternType="solid">
        <fgColor rgb="FF92D05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diagonal/>
    </border>
  </borders>
  <cellStyleXfs count="3">
    <xf numFmtId="0" fontId="0" fillId="0" borderId="0"/>
    <xf numFmtId="165" fontId="1" fillId="0" borderId="0" applyFont="0" applyFill="0" applyBorder="0" applyAlignment="0" applyProtection="0"/>
    <xf numFmtId="42" fontId="3" fillId="0" borderId="0" applyFont="0" applyFill="0" applyBorder="0" applyAlignment="0" applyProtection="0"/>
  </cellStyleXfs>
  <cellXfs count="104">
    <xf numFmtId="0" fontId="0" fillId="0" borderId="0" xfId="0"/>
    <xf numFmtId="166" fontId="6" fillId="0" borderId="1" xfId="1" applyNumberFormat="1" applyFont="1" applyFill="1" applyBorder="1" applyAlignment="1">
      <alignment horizontal="center" vertical="center" wrapText="1"/>
    </xf>
    <xf numFmtId="166" fontId="8" fillId="0" borderId="1" xfId="1" applyNumberFormat="1" applyFont="1" applyFill="1" applyBorder="1" applyAlignment="1">
      <alignment horizontal="center" vertical="center" wrapText="1"/>
    </xf>
    <xf numFmtId="168" fontId="4" fillId="0" borderId="1" xfId="1" applyNumberFormat="1" applyFont="1" applyFill="1" applyBorder="1" applyAlignment="1">
      <alignment horizontal="center" vertical="center" wrapText="1"/>
    </xf>
    <xf numFmtId="14" fontId="6" fillId="0" borderId="1" xfId="1" applyNumberFormat="1" applyFont="1" applyFill="1" applyBorder="1" applyAlignment="1">
      <alignment horizontal="center" vertical="center" wrapText="1"/>
    </xf>
    <xf numFmtId="42" fontId="10" fillId="0" borderId="1" xfId="2" applyFont="1" applyFill="1" applyBorder="1" applyAlignment="1">
      <alignment horizontal="center" vertical="center" wrapText="1"/>
    </xf>
    <xf numFmtId="167" fontId="11" fillId="0" borderId="1" xfId="1" applyNumberFormat="1" applyFont="1" applyFill="1" applyBorder="1" applyAlignment="1">
      <alignment horizontal="center" vertical="center" wrapText="1"/>
    </xf>
    <xf numFmtId="42" fontId="7" fillId="0" borderId="1" xfId="2" applyFont="1" applyFill="1" applyBorder="1" applyAlignment="1">
      <alignment horizontal="center" vertical="center" wrapText="1"/>
    </xf>
    <xf numFmtId="166" fontId="4" fillId="0" borderId="1" xfId="1" applyNumberFormat="1" applyFont="1" applyFill="1" applyBorder="1" applyAlignment="1">
      <alignment horizontal="center" vertical="center" wrapText="1"/>
    </xf>
    <xf numFmtId="167" fontId="6" fillId="0" borderId="1" xfId="1" applyNumberFormat="1" applyFont="1" applyFill="1" applyBorder="1" applyAlignment="1">
      <alignment horizontal="center" vertical="center" wrapText="1"/>
    </xf>
    <xf numFmtId="166" fontId="6" fillId="0" borderId="2" xfId="1" applyNumberFormat="1" applyFont="1" applyFill="1" applyBorder="1" applyAlignment="1">
      <alignment horizontal="center" vertical="center" wrapText="1"/>
    </xf>
    <xf numFmtId="168" fontId="4" fillId="0" borderId="2" xfId="1" applyNumberFormat="1" applyFont="1" applyFill="1" applyBorder="1" applyAlignment="1">
      <alignment horizontal="center" vertical="center" wrapText="1"/>
    </xf>
    <xf numFmtId="166" fontId="4" fillId="0" borderId="2" xfId="1" applyNumberFormat="1" applyFont="1" applyFill="1" applyBorder="1" applyAlignment="1">
      <alignment horizontal="center" vertical="center" wrapText="1"/>
    </xf>
    <xf numFmtId="14" fontId="6" fillId="0" borderId="2" xfId="1" applyNumberFormat="1" applyFont="1" applyFill="1" applyBorder="1" applyAlignment="1">
      <alignment horizontal="center" vertical="center" wrapText="1"/>
    </xf>
    <xf numFmtId="42" fontId="4" fillId="0" borderId="2" xfId="2" applyFont="1" applyFill="1" applyBorder="1" applyAlignment="1">
      <alignment horizontal="center" vertical="center" wrapText="1"/>
    </xf>
    <xf numFmtId="167" fontId="6" fillId="0" borderId="2" xfId="1" applyNumberFormat="1" applyFont="1" applyFill="1" applyBorder="1" applyAlignment="1">
      <alignment horizontal="center" vertical="center" wrapText="1"/>
    </xf>
    <xf numFmtId="42" fontId="7" fillId="0" borderId="2" xfId="2" applyFont="1" applyFill="1" applyBorder="1" applyAlignment="1">
      <alignment horizontal="center" vertical="center" wrapText="1"/>
    </xf>
    <xf numFmtId="0" fontId="0" fillId="0" borderId="0" xfId="0" applyAlignment="1">
      <alignment vertical="center"/>
    </xf>
    <xf numFmtId="166" fontId="6" fillId="0" borderId="3" xfId="1" applyNumberFormat="1" applyFont="1" applyFill="1" applyBorder="1" applyAlignment="1">
      <alignment horizontal="center" vertical="center" wrapText="1"/>
    </xf>
    <xf numFmtId="166" fontId="4" fillId="0" borderId="3" xfId="1" applyNumberFormat="1" applyFont="1" applyFill="1" applyBorder="1" applyAlignment="1">
      <alignment horizontal="center" vertical="center" wrapText="1"/>
    </xf>
    <xf numFmtId="0" fontId="13" fillId="0" borderId="0" xfId="0" applyFont="1"/>
    <xf numFmtId="0" fontId="15" fillId="0" borderId="0" xfId="0" applyFont="1"/>
    <xf numFmtId="166" fontId="19" fillId="0" borderId="1" xfId="1" applyNumberFormat="1" applyFont="1" applyFill="1" applyBorder="1" applyAlignment="1">
      <alignment horizontal="center" vertical="center" wrapText="1"/>
    </xf>
    <xf numFmtId="42" fontId="4" fillId="0" borderId="1" xfId="2" applyFont="1" applyFill="1" applyBorder="1" applyAlignment="1">
      <alignment horizontal="center" vertical="center" wrapText="1"/>
    </xf>
    <xf numFmtId="166" fontId="6" fillId="0" borderId="8" xfId="1" applyNumberFormat="1" applyFont="1" applyFill="1" applyBorder="1" applyAlignment="1">
      <alignment horizontal="center" vertical="center" wrapText="1"/>
    </xf>
    <xf numFmtId="168" fontId="4" fillId="0" borderId="8" xfId="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4" fontId="6" fillId="0" borderId="8" xfId="1" applyNumberFormat="1" applyFont="1" applyFill="1" applyBorder="1" applyAlignment="1">
      <alignment horizontal="center" vertical="center" wrapText="1"/>
    </xf>
    <xf numFmtId="42" fontId="4" fillId="0" borderId="8" xfId="2" applyFont="1" applyFill="1" applyBorder="1" applyAlignment="1">
      <alignment horizontal="center" vertical="center" wrapText="1"/>
    </xf>
    <xf numFmtId="167" fontId="6" fillId="0" borderId="8" xfId="1" applyNumberFormat="1" applyFont="1" applyFill="1" applyBorder="1" applyAlignment="1">
      <alignment horizontal="center" vertical="center" wrapText="1"/>
    </xf>
    <xf numFmtId="42" fontId="7" fillId="0" borderId="8" xfId="2"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vertical="center"/>
    </xf>
    <xf numFmtId="0" fontId="0" fillId="2" borderId="0" xfId="0" applyFill="1"/>
    <xf numFmtId="0" fontId="4" fillId="0" borderId="1" xfId="0" applyFont="1" applyFill="1" applyBorder="1" applyAlignment="1">
      <alignment horizontal="center" vertical="center" wrapText="1"/>
    </xf>
    <xf numFmtId="0" fontId="12" fillId="0" borderId="0" xfId="0" applyFont="1" applyFill="1"/>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69" fontId="6"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xf numFmtId="14" fontId="7"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64" fontId="6" fillId="0" borderId="2" xfId="0" applyNumberFormat="1" applyFont="1" applyFill="1" applyBorder="1" applyAlignment="1">
      <alignment horizontal="center" vertical="center" wrapText="1"/>
    </xf>
    <xf numFmtId="164" fontId="4" fillId="0" borderId="2"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2" xfId="0" applyFont="1" applyFill="1" applyBorder="1"/>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164" fontId="6" fillId="0" borderId="8" xfId="0" applyNumberFormat="1" applyFont="1" applyFill="1" applyBorder="1" applyAlignment="1">
      <alignment horizontal="center" vertical="center" wrapText="1"/>
    </xf>
    <xf numFmtId="14" fontId="7" fillId="0" borderId="8"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2" fillId="0" borderId="8" xfId="0" applyFont="1" applyFill="1" applyBorder="1"/>
    <xf numFmtId="42" fontId="19" fillId="0" borderId="1" xfId="2" applyFont="1" applyFill="1" applyBorder="1" applyAlignment="1">
      <alignment horizontal="center" vertical="center" wrapText="1"/>
    </xf>
    <xf numFmtId="0" fontId="9" fillId="0" borderId="1" xfId="0" applyFont="1" applyFill="1" applyBorder="1" applyAlignment="1">
      <alignment horizontal="left" vertical="center" wrapText="1"/>
    </xf>
    <xf numFmtId="0" fontId="12" fillId="0" borderId="3" xfId="0" applyFont="1" applyFill="1" applyBorder="1" applyAlignment="1">
      <alignment horizontal="center" vertical="center"/>
    </xf>
    <xf numFmtId="0" fontId="21"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20" fillId="0" borderId="2" xfId="0" applyFont="1" applyFill="1" applyBorder="1" applyAlignment="1">
      <alignment horizontal="center" vertical="center" wrapText="1"/>
    </xf>
    <xf numFmtId="165" fontId="20" fillId="0" borderId="3" xfId="1" applyFont="1" applyFill="1" applyBorder="1" applyAlignment="1">
      <alignment horizontal="center" vertical="center"/>
    </xf>
    <xf numFmtId="14" fontId="12" fillId="0" borderId="3" xfId="0" applyNumberFormat="1" applyFont="1" applyFill="1" applyBorder="1" applyAlignment="1">
      <alignment horizontal="center" vertical="center"/>
    </xf>
    <xf numFmtId="0" fontId="12" fillId="0" borderId="0" xfId="0" applyFont="1" applyFill="1" applyAlignment="1">
      <alignment horizontal="center" vertical="center"/>
    </xf>
    <xf numFmtId="0" fontId="21" fillId="0" borderId="9" xfId="0" applyFont="1" applyFill="1" applyBorder="1" applyAlignment="1">
      <alignment horizontal="center" vertical="center" wrapText="1"/>
    </xf>
    <xf numFmtId="0" fontId="12" fillId="0" borderId="9" xfId="0" applyFont="1" applyFill="1" applyBorder="1" applyAlignment="1">
      <alignment horizontal="center" vertical="center"/>
    </xf>
    <xf numFmtId="0" fontId="20"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6" fontId="12" fillId="0" borderId="3" xfId="0" applyNumberFormat="1" applyFont="1" applyFill="1" applyBorder="1" applyAlignment="1">
      <alignment vertical="center"/>
    </xf>
    <xf numFmtId="166" fontId="12" fillId="0" borderId="2" xfId="1" applyNumberFormat="1" applyFont="1" applyFill="1" applyBorder="1" applyAlignment="1">
      <alignment vertical="center"/>
    </xf>
    <xf numFmtId="0" fontId="12" fillId="0" borderId="2" xfId="0" applyFont="1" applyFill="1" applyBorder="1" applyAlignment="1">
      <alignment vertical="center"/>
    </xf>
    <xf numFmtId="0" fontId="12" fillId="0" borderId="0" xfId="0" applyFont="1" applyFill="1" applyAlignment="1">
      <alignment vertical="center"/>
    </xf>
    <xf numFmtId="0" fontId="12" fillId="0" borderId="2" xfId="0" applyFont="1" applyFill="1" applyBorder="1" applyAlignment="1">
      <alignment vertical="center" wrapText="1"/>
    </xf>
    <xf numFmtId="0" fontId="21" fillId="0" borderId="2"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6" fontId="12" fillId="0" borderId="1" xfId="0" applyNumberFormat="1" applyFont="1" applyFill="1" applyBorder="1" applyAlignment="1">
      <alignment vertical="center"/>
    </xf>
    <xf numFmtId="166" fontId="20" fillId="0" borderId="3" xfId="1" applyNumberFormat="1" applyFont="1" applyFill="1" applyBorder="1" applyAlignment="1">
      <alignment horizontal="center" vertical="center"/>
    </xf>
    <xf numFmtId="3" fontId="12" fillId="0" borderId="4" xfId="0" applyNumberFormat="1" applyFont="1" applyFill="1" applyBorder="1" applyAlignment="1">
      <alignment horizontal="center" vertical="center"/>
    </xf>
    <xf numFmtId="14" fontId="16" fillId="0" borderId="3" xfId="0" applyNumberFormat="1" applyFont="1" applyFill="1" applyBorder="1" applyAlignment="1">
      <alignment horizontal="center" vertical="center"/>
    </xf>
    <xf numFmtId="0" fontId="12" fillId="0" borderId="2" xfId="0" applyFont="1" applyFill="1" applyBorder="1"/>
    <xf numFmtId="0" fontId="21" fillId="0" borderId="2" xfId="0" applyFont="1" applyFill="1" applyBorder="1"/>
    <xf numFmtId="0" fontId="12" fillId="0" borderId="5" xfId="0" applyFont="1" applyFill="1" applyBorder="1"/>
    <xf numFmtId="166" fontId="20" fillId="0" borderId="6" xfId="1" applyNumberFormat="1" applyFont="1" applyFill="1" applyBorder="1"/>
    <xf numFmtId="166" fontId="20" fillId="0" borderId="2" xfId="0" applyNumberFormat="1" applyFont="1" applyFill="1" applyBorder="1"/>
    <xf numFmtId="166" fontId="19" fillId="0" borderId="3" xfId="1"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3" fillId="0" borderId="0" xfId="0" applyFont="1" applyFill="1" applyAlignment="1">
      <alignment wrapText="1"/>
    </xf>
  </cellXfs>
  <cellStyles count="3">
    <cellStyle name="Moneda" xfId="1" builtinId="4"/>
    <cellStyle name="Moneda [0]" xfId="2" builtinId="7"/>
    <cellStyle name="Normal" xfId="0" builtinId="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2D460-66EA-465D-9C13-7A10F068217C}">
  <dimension ref="A1:AF19"/>
  <sheetViews>
    <sheetView tabSelected="1" topLeftCell="A3" zoomScale="125" workbookViewId="0">
      <pane ySplit="1" topLeftCell="A12" activePane="bottomLeft" state="frozen"/>
      <selection pane="bottomLeft" activeCell="Z15" sqref="Z15"/>
    </sheetView>
  </sheetViews>
  <sheetFormatPr baseColWidth="10" defaultColWidth="11.5" defaultRowHeight="15" x14ac:dyDescent="0.2"/>
  <cols>
    <col min="1" max="1" width="11.6640625" bestFit="1" customWidth="1"/>
    <col min="2" max="2" width="12.6640625" customWidth="1"/>
    <col min="3" max="3" width="15.1640625" style="20" customWidth="1"/>
    <col min="4" max="4" width="12" customWidth="1"/>
    <col min="5" max="5" width="11.6640625" customWidth="1"/>
    <col min="6" max="6" width="18.33203125" customWidth="1"/>
    <col min="7" max="7" width="12.33203125" customWidth="1"/>
    <col min="8" max="8" width="10.6640625" customWidth="1"/>
    <col min="9" max="9" width="13.5" customWidth="1"/>
    <col min="10" max="10" width="15.33203125" customWidth="1"/>
    <col min="11" max="11" width="13.1640625" customWidth="1"/>
    <col min="12" max="12" width="16.33203125" customWidth="1"/>
    <col min="14" max="14" width="36" customWidth="1"/>
    <col min="15" max="15" width="11.6640625" bestFit="1" customWidth="1"/>
    <col min="16" max="16" width="12" bestFit="1" customWidth="1"/>
    <col min="17" max="18" width="11.6640625" bestFit="1" customWidth="1"/>
    <col min="20" max="20" width="11.6640625" bestFit="1" customWidth="1"/>
    <col min="21" max="21" width="14.6640625" bestFit="1" customWidth="1"/>
    <col min="23" max="23" width="11.6640625" bestFit="1" customWidth="1"/>
    <col min="24" max="24" width="14.6640625" bestFit="1" customWidth="1"/>
    <col min="25" max="25" width="93.1640625" customWidth="1"/>
    <col min="26" max="26" width="13.33203125" customWidth="1"/>
    <col min="27" max="27" width="13.6640625" bestFit="1" customWidth="1"/>
    <col min="30" max="30" width="16.1640625" bestFit="1" customWidth="1"/>
  </cols>
  <sheetData>
    <row r="1" spans="1:32" hidden="1" x14ac:dyDescent="0.2">
      <c r="A1" s="34" t="s">
        <v>0</v>
      </c>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5"/>
    </row>
    <row r="2" spans="1:32" hidden="1" x14ac:dyDescent="0.2">
      <c r="A2" s="34" t="s">
        <v>1</v>
      </c>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5"/>
    </row>
    <row r="3" spans="1:32" ht="48" x14ac:dyDescent="0.2">
      <c r="A3" s="36" t="s">
        <v>2</v>
      </c>
      <c r="B3" s="36" t="s">
        <v>3</v>
      </c>
      <c r="C3" s="37" t="s">
        <v>4</v>
      </c>
      <c r="D3" s="37" t="s">
        <v>5</v>
      </c>
      <c r="E3" s="37" t="s">
        <v>6</v>
      </c>
      <c r="F3" s="36" t="s">
        <v>7</v>
      </c>
      <c r="G3" s="36" t="s">
        <v>8</v>
      </c>
      <c r="H3" s="36" t="s">
        <v>9</v>
      </c>
      <c r="I3" s="38" t="s">
        <v>10</v>
      </c>
      <c r="J3" s="38" t="s">
        <v>11</v>
      </c>
      <c r="K3" s="38" t="s">
        <v>12</v>
      </c>
      <c r="L3" s="38" t="s">
        <v>13</v>
      </c>
      <c r="M3" s="38" t="s">
        <v>14</v>
      </c>
      <c r="N3" s="38" t="s">
        <v>15</v>
      </c>
      <c r="O3" s="38" t="s">
        <v>16</v>
      </c>
      <c r="P3" s="38" t="s">
        <v>17</v>
      </c>
      <c r="Q3" s="38" t="s">
        <v>18</v>
      </c>
      <c r="R3" s="38" t="s">
        <v>19</v>
      </c>
      <c r="S3" s="38" t="s">
        <v>20</v>
      </c>
      <c r="T3" s="38" t="s">
        <v>21</v>
      </c>
      <c r="U3" s="38" t="s">
        <v>22</v>
      </c>
      <c r="V3" s="38" t="s">
        <v>23</v>
      </c>
      <c r="W3" s="38" t="s">
        <v>21</v>
      </c>
      <c r="X3" s="38" t="s">
        <v>24</v>
      </c>
      <c r="Y3" s="36" t="s">
        <v>25</v>
      </c>
      <c r="Z3" s="36" t="s">
        <v>26</v>
      </c>
      <c r="AA3" s="36" t="s">
        <v>27</v>
      </c>
      <c r="AB3" s="36" t="s">
        <v>28</v>
      </c>
      <c r="AC3" s="36" t="s">
        <v>29</v>
      </c>
      <c r="AD3" s="36" t="s">
        <v>30</v>
      </c>
      <c r="AE3" s="36" t="s">
        <v>31</v>
      </c>
      <c r="AF3" s="36" t="s">
        <v>26</v>
      </c>
    </row>
    <row r="4" spans="1:32" ht="409" customHeight="1" x14ac:dyDescent="0.2">
      <c r="A4" s="39">
        <v>1</v>
      </c>
      <c r="B4" s="39" t="s">
        <v>32</v>
      </c>
      <c r="C4" s="37" t="s">
        <v>33</v>
      </c>
      <c r="D4" s="40">
        <v>18966813</v>
      </c>
      <c r="E4" s="40" t="s">
        <v>34</v>
      </c>
      <c r="F4" s="39" t="s">
        <v>35</v>
      </c>
      <c r="G4" s="36" t="s">
        <v>36</v>
      </c>
      <c r="H4" s="39" t="s">
        <v>37</v>
      </c>
      <c r="I4" s="39" t="s">
        <v>38</v>
      </c>
      <c r="J4" s="41">
        <v>60000000</v>
      </c>
      <c r="K4" s="1" t="s">
        <v>39</v>
      </c>
      <c r="L4" s="2">
        <v>108199114</v>
      </c>
      <c r="M4" s="1" t="s">
        <v>40</v>
      </c>
      <c r="N4" s="39" t="s">
        <v>41</v>
      </c>
      <c r="O4" s="40">
        <v>2015</v>
      </c>
      <c r="P4" s="3">
        <v>42416</v>
      </c>
      <c r="Q4" s="42">
        <v>42549</v>
      </c>
      <c r="R4" s="42">
        <v>42564</v>
      </c>
      <c r="S4" s="2" t="s">
        <v>42</v>
      </c>
      <c r="T4" s="4">
        <v>44145</v>
      </c>
      <c r="U4" s="2">
        <v>71409807</v>
      </c>
      <c r="V4" s="2" t="s">
        <v>42</v>
      </c>
      <c r="W4" s="4">
        <v>45622</v>
      </c>
      <c r="X4" s="2">
        <v>92138732</v>
      </c>
      <c r="Y4" s="43" t="s">
        <v>121</v>
      </c>
      <c r="Z4" s="37" t="s">
        <v>43</v>
      </c>
      <c r="AA4" s="7"/>
      <c r="AB4" s="44" t="s">
        <v>42</v>
      </c>
      <c r="AC4" s="44" t="s">
        <v>44</v>
      </c>
      <c r="AD4" s="2">
        <v>101360914</v>
      </c>
      <c r="AE4" s="45"/>
      <c r="AF4" s="45"/>
    </row>
    <row r="5" spans="1:32" ht="339" x14ac:dyDescent="0.2">
      <c r="A5" s="39">
        <v>2</v>
      </c>
      <c r="B5" s="39" t="s">
        <v>45</v>
      </c>
      <c r="C5" s="37" t="s">
        <v>46</v>
      </c>
      <c r="D5" s="40">
        <v>84452351</v>
      </c>
      <c r="E5" s="40" t="s">
        <v>34</v>
      </c>
      <c r="F5" s="39" t="s">
        <v>35</v>
      </c>
      <c r="G5" s="36" t="s">
        <v>36</v>
      </c>
      <c r="H5" s="39" t="s">
        <v>37</v>
      </c>
      <c r="I5" s="39" t="s">
        <v>38</v>
      </c>
      <c r="J5" s="41">
        <v>60000000</v>
      </c>
      <c r="K5" s="1" t="s">
        <v>39</v>
      </c>
      <c r="L5" s="2">
        <v>101341264</v>
      </c>
      <c r="M5" s="1" t="s">
        <v>47</v>
      </c>
      <c r="N5" s="39" t="s">
        <v>41</v>
      </c>
      <c r="O5" s="40">
        <v>2015</v>
      </c>
      <c r="P5" s="3">
        <v>42353</v>
      </c>
      <c r="Q5" s="42">
        <v>42549</v>
      </c>
      <c r="R5" s="42">
        <v>42564</v>
      </c>
      <c r="S5" s="2" t="s">
        <v>42</v>
      </c>
      <c r="T5" s="4">
        <v>44267</v>
      </c>
      <c r="U5" s="2">
        <v>80885614</v>
      </c>
      <c r="V5" s="2" t="s">
        <v>42</v>
      </c>
      <c r="W5" s="9">
        <v>45833</v>
      </c>
      <c r="X5" s="2">
        <v>96104482</v>
      </c>
      <c r="Y5" s="40" t="s">
        <v>48</v>
      </c>
      <c r="Z5" s="37" t="s">
        <v>43</v>
      </c>
      <c r="AA5" s="7"/>
      <c r="AB5" s="44" t="s">
        <v>42</v>
      </c>
      <c r="AC5" s="44" t="s">
        <v>44</v>
      </c>
      <c r="AD5" s="2">
        <v>101341264</v>
      </c>
      <c r="AE5" s="45"/>
      <c r="AF5" s="45"/>
    </row>
    <row r="6" spans="1:32" ht="284" x14ac:dyDescent="0.2">
      <c r="A6" s="39">
        <v>3</v>
      </c>
      <c r="B6" s="39" t="s">
        <v>49</v>
      </c>
      <c r="C6" s="37" t="s">
        <v>50</v>
      </c>
      <c r="D6" s="40">
        <v>19691187</v>
      </c>
      <c r="E6" s="40" t="s">
        <v>34</v>
      </c>
      <c r="F6" s="39" t="s">
        <v>35</v>
      </c>
      <c r="G6" s="36" t="s">
        <v>36</v>
      </c>
      <c r="H6" s="39" t="s">
        <v>37</v>
      </c>
      <c r="I6" s="39" t="s">
        <v>38</v>
      </c>
      <c r="J6" s="41">
        <v>60000000</v>
      </c>
      <c r="K6" s="1" t="s">
        <v>39</v>
      </c>
      <c r="L6" s="2">
        <v>95945782</v>
      </c>
      <c r="M6" s="1" t="s">
        <v>40</v>
      </c>
      <c r="N6" s="39" t="s">
        <v>41</v>
      </c>
      <c r="O6" s="40">
        <v>2015</v>
      </c>
      <c r="P6" s="3">
        <v>42353</v>
      </c>
      <c r="Q6" s="42">
        <v>42549</v>
      </c>
      <c r="R6" s="42">
        <v>42564</v>
      </c>
      <c r="S6" s="2" t="s">
        <v>42</v>
      </c>
      <c r="T6" s="4">
        <v>44138</v>
      </c>
      <c r="U6" s="5">
        <v>77782336</v>
      </c>
      <c r="V6" s="2" t="s">
        <v>42</v>
      </c>
      <c r="W6" s="6">
        <v>45274</v>
      </c>
      <c r="X6" s="2">
        <v>90791369</v>
      </c>
      <c r="Y6" s="43" t="s">
        <v>122</v>
      </c>
      <c r="Z6" s="37" t="s">
        <v>51</v>
      </c>
      <c r="AA6" s="7"/>
      <c r="AB6" s="44" t="s">
        <v>42</v>
      </c>
      <c r="AC6" s="44" t="s">
        <v>44</v>
      </c>
      <c r="AD6" s="45"/>
      <c r="AE6" s="45"/>
      <c r="AF6" s="45"/>
    </row>
    <row r="7" spans="1:32" ht="317" x14ac:dyDescent="0.2">
      <c r="A7" s="39">
        <v>4</v>
      </c>
      <c r="B7" s="39" t="s">
        <v>52</v>
      </c>
      <c r="C7" s="37" t="s">
        <v>53</v>
      </c>
      <c r="D7" s="40">
        <v>1063486403</v>
      </c>
      <c r="E7" s="40" t="s">
        <v>34</v>
      </c>
      <c r="F7" s="39" t="s">
        <v>35</v>
      </c>
      <c r="G7" s="36" t="s">
        <v>36</v>
      </c>
      <c r="H7" s="39" t="s">
        <v>37</v>
      </c>
      <c r="I7" s="39" t="s">
        <v>38</v>
      </c>
      <c r="J7" s="41">
        <v>60000000</v>
      </c>
      <c r="K7" s="1" t="s">
        <v>39</v>
      </c>
      <c r="L7" s="2">
        <v>108199114</v>
      </c>
      <c r="M7" s="1" t="s">
        <v>40</v>
      </c>
      <c r="N7" s="39" t="s">
        <v>41</v>
      </c>
      <c r="O7" s="40">
        <v>2015</v>
      </c>
      <c r="P7" s="3">
        <v>42353</v>
      </c>
      <c r="Q7" s="42">
        <v>42549</v>
      </c>
      <c r="R7" s="42">
        <v>42564</v>
      </c>
      <c r="S7" s="2" t="s">
        <v>42</v>
      </c>
      <c r="T7" s="4">
        <v>44028</v>
      </c>
      <c r="U7" s="5">
        <v>75619846</v>
      </c>
      <c r="V7" s="2" t="s">
        <v>42</v>
      </c>
      <c r="W7" s="4">
        <v>45622</v>
      </c>
      <c r="X7" s="2" t="s">
        <v>54</v>
      </c>
      <c r="Y7" s="43" t="s">
        <v>55</v>
      </c>
      <c r="Z7" s="37" t="s">
        <v>56</v>
      </c>
      <c r="AA7" s="7"/>
      <c r="AB7" s="44" t="s">
        <v>42</v>
      </c>
      <c r="AC7" s="44" t="s">
        <v>57</v>
      </c>
      <c r="AD7" s="8"/>
      <c r="AE7" s="45"/>
      <c r="AF7" s="45"/>
    </row>
    <row r="8" spans="1:32" ht="284" x14ac:dyDescent="0.2">
      <c r="A8" s="39">
        <v>5</v>
      </c>
      <c r="B8" s="39" t="s">
        <v>85</v>
      </c>
      <c r="C8" s="37" t="s">
        <v>86</v>
      </c>
      <c r="D8" s="40">
        <v>5123224</v>
      </c>
      <c r="E8" s="40" t="s">
        <v>58</v>
      </c>
      <c r="F8" s="39" t="s">
        <v>87</v>
      </c>
      <c r="G8" s="37" t="s">
        <v>59</v>
      </c>
      <c r="H8" s="39" t="s">
        <v>37</v>
      </c>
      <c r="I8" s="39" t="s">
        <v>38</v>
      </c>
      <c r="J8" s="41">
        <v>55000000</v>
      </c>
      <c r="K8" s="1" t="s">
        <v>39</v>
      </c>
      <c r="L8" s="41">
        <v>131000000</v>
      </c>
      <c r="M8" s="1" t="s">
        <v>88</v>
      </c>
      <c r="N8" s="39" t="s">
        <v>89</v>
      </c>
      <c r="O8" s="40">
        <v>2020</v>
      </c>
      <c r="P8" s="3">
        <v>44148</v>
      </c>
      <c r="Q8" s="46">
        <v>44155</v>
      </c>
      <c r="R8" s="46">
        <v>44169</v>
      </c>
      <c r="S8" s="22" t="s">
        <v>90</v>
      </c>
      <c r="T8" s="46">
        <v>45727</v>
      </c>
      <c r="U8" s="23">
        <v>0</v>
      </c>
      <c r="V8" s="22" t="s">
        <v>90</v>
      </c>
      <c r="W8" s="9">
        <v>45995</v>
      </c>
      <c r="X8" s="8"/>
      <c r="Y8" s="43" t="s">
        <v>91</v>
      </c>
      <c r="Z8" s="47" t="s">
        <v>92</v>
      </c>
      <c r="AA8" s="7"/>
      <c r="AB8" s="48" t="s">
        <v>90</v>
      </c>
      <c r="AC8" s="48" t="s">
        <v>93</v>
      </c>
      <c r="AD8" s="45"/>
      <c r="AE8" s="45"/>
      <c r="AF8" s="45"/>
    </row>
    <row r="9" spans="1:32" ht="124" customHeight="1" x14ac:dyDescent="0.2">
      <c r="A9" s="39">
        <v>6</v>
      </c>
      <c r="B9" s="49" t="s">
        <v>60</v>
      </c>
      <c r="C9" s="50" t="s">
        <v>61</v>
      </c>
      <c r="D9" s="51">
        <v>1103218954</v>
      </c>
      <c r="E9" s="51" t="s">
        <v>62</v>
      </c>
      <c r="F9" s="49" t="s">
        <v>63</v>
      </c>
      <c r="G9" s="50" t="s">
        <v>64</v>
      </c>
      <c r="H9" s="49" t="s">
        <v>37</v>
      </c>
      <c r="I9" s="39" t="s">
        <v>38</v>
      </c>
      <c r="J9" s="52">
        <v>42935915</v>
      </c>
      <c r="K9" s="10" t="s">
        <v>39</v>
      </c>
      <c r="L9" s="53">
        <v>67000000</v>
      </c>
      <c r="M9" s="10" t="s">
        <v>47</v>
      </c>
      <c r="N9" s="49" t="s">
        <v>65</v>
      </c>
      <c r="O9" s="51">
        <v>2023</v>
      </c>
      <c r="P9" s="11">
        <v>45253</v>
      </c>
      <c r="Q9" s="54">
        <v>45278</v>
      </c>
      <c r="R9" s="54">
        <v>45316</v>
      </c>
      <c r="S9" s="12"/>
      <c r="T9" s="13"/>
      <c r="U9" s="14"/>
      <c r="V9" s="12"/>
      <c r="W9" s="15"/>
      <c r="X9" s="12"/>
      <c r="Y9" s="55" t="s">
        <v>66</v>
      </c>
      <c r="Z9" s="56" t="s">
        <v>67</v>
      </c>
      <c r="AA9" s="16"/>
      <c r="AB9" s="57" t="s">
        <v>68</v>
      </c>
      <c r="AC9" s="57" t="s">
        <v>69</v>
      </c>
      <c r="AD9" s="58"/>
      <c r="AE9" s="58"/>
      <c r="AF9" s="58"/>
    </row>
    <row r="10" spans="1:32" ht="156" customHeight="1" x14ac:dyDescent="0.2">
      <c r="A10" s="59">
        <v>7</v>
      </c>
      <c r="B10" s="60" t="s">
        <v>94</v>
      </c>
      <c r="C10" s="61" t="s">
        <v>95</v>
      </c>
      <c r="D10" s="62">
        <v>1102876825</v>
      </c>
      <c r="E10" s="62" t="s">
        <v>62</v>
      </c>
      <c r="F10" s="49" t="s">
        <v>63</v>
      </c>
      <c r="G10" s="61" t="s">
        <v>96</v>
      </c>
      <c r="H10" s="60" t="s">
        <v>37</v>
      </c>
      <c r="I10" s="39" t="s">
        <v>38</v>
      </c>
      <c r="J10" s="63">
        <v>56748961</v>
      </c>
      <c r="K10" s="24" t="s">
        <v>39</v>
      </c>
      <c r="L10" s="63">
        <v>75000000</v>
      </c>
      <c r="M10" s="24" t="s">
        <v>47</v>
      </c>
      <c r="N10" s="60" t="s">
        <v>97</v>
      </c>
      <c r="O10" s="62">
        <v>2023</v>
      </c>
      <c r="P10" s="25">
        <v>45250</v>
      </c>
      <c r="Q10" s="64">
        <v>45267</v>
      </c>
      <c r="R10" s="64">
        <v>45308</v>
      </c>
      <c r="S10" s="100" t="s">
        <v>123</v>
      </c>
      <c r="T10" s="27"/>
      <c r="U10" s="28"/>
      <c r="V10" s="26"/>
      <c r="W10" s="29"/>
      <c r="X10" s="35"/>
      <c r="Y10" s="65" t="s">
        <v>98</v>
      </c>
      <c r="Z10" s="101" t="s">
        <v>99</v>
      </c>
      <c r="AA10" s="30"/>
      <c r="AB10" s="66" t="s">
        <v>42</v>
      </c>
      <c r="AC10" s="66" t="s">
        <v>57</v>
      </c>
      <c r="AD10" s="67"/>
      <c r="AE10" s="67"/>
      <c r="AF10" s="67"/>
    </row>
    <row r="11" spans="1:32" s="33" customFormat="1" ht="251" x14ac:dyDescent="0.2">
      <c r="A11" s="59">
        <v>8</v>
      </c>
      <c r="B11" s="39" t="s">
        <v>111</v>
      </c>
      <c r="C11" s="37" t="s">
        <v>112</v>
      </c>
      <c r="D11" s="40">
        <v>1</v>
      </c>
      <c r="E11" s="40" t="s">
        <v>113</v>
      </c>
      <c r="F11" s="39" t="s">
        <v>114</v>
      </c>
      <c r="G11" s="37" t="s">
        <v>115</v>
      </c>
      <c r="H11" s="39" t="s">
        <v>37</v>
      </c>
      <c r="I11" s="39" t="s">
        <v>38</v>
      </c>
      <c r="J11" s="41">
        <v>120000000</v>
      </c>
      <c r="K11" s="1" t="s">
        <v>39</v>
      </c>
      <c r="L11" s="41">
        <v>370000000</v>
      </c>
      <c r="M11" s="1" t="s">
        <v>116</v>
      </c>
      <c r="N11" s="39" t="s">
        <v>117</v>
      </c>
      <c r="O11" s="40">
        <v>2018</v>
      </c>
      <c r="P11" s="3">
        <v>43437</v>
      </c>
      <c r="Q11" s="42">
        <v>43591</v>
      </c>
      <c r="R11" s="42">
        <v>43605</v>
      </c>
      <c r="S11" s="22" t="s">
        <v>90</v>
      </c>
      <c r="T11" s="4">
        <v>43871</v>
      </c>
      <c r="U11" s="68"/>
      <c r="V11" s="2"/>
      <c r="W11" s="9"/>
      <c r="X11" s="35"/>
      <c r="Y11" s="69" t="s">
        <v>118</v>
      </c>
      <c r="Z11" s="48" t="s">
        <v>119</v>
      </c>
      <c r="AA11" s="7">
        <v>24190698</v>
      </c>
      <c r="AB11" s="48" t="s">
        <v>90</v>
      </c>
      <c r="AC11" s="40" t="s">
        <v>120</v>
      </c>
      <c r="AD11" s="45"/>
      <c r="AE11" s="45"/>
      <c r="AF11" s="45" t="s">
        <v>107</v>
      </c>
    </row>
    <row r="12" spans="1:32" s="31" customFormat="1" ht="91.5" customHeight="1" x14ac:dyDescent="0.2">
      <c r="A12" s="59">
        <v>9</v>
      </c>
      <c r="B12" s="70" t="s">
        <v>100</v>
      </c>
      <c r="C12" s="71" t="s">
        <v>101</v>
      </c>
      <c r="D12" s="72">
        <v>1065241194</v>
      </c>
      <c r="E12" s="73" t="s">
        <v>58</v>
      </c>
      <c r="F12" s="72" t="s">
        <v>102</v>
      </c>
      <c r="G12" s="74" t="s">
        <v>59</v>
      </c>
      <c r="H12" s="49" t="s">
        <v>37</v>
      </c>
      <c r="I12" s="39" t="s">
        <v>38</v>
      </c>
      <c r="J12" s="75">
        <v>14330493</v>
      </c>
      <c r="K12" s="18" t="s">
        <v>39</v>
      </c>
      <c r="L12" s="75">
        <v>18500000</v>
      </c>
      <c r="M12" s="18" t="s">
        <v>47</v>
      </c>
      <c r="N12" s="73" t="s">
        <v>103</v>
      </c>
      <c r="O12" s="70">
        <v>2024</v>
      </c>
      <c r="P12" s="76">
        <v>45553</v>
      </c>
      <c r="Q12" s="76">
        <v>45623</v>
      </c>
      <c r="R12" s="76">
        <v>45616</v>
      </c>
      <c r="S12" s="100" t="s">
        <v>104</v>
      </c>
      <c r="T12" s="70"/>
      <c r="U12" s="70"/>
      <c r="V12" s="70"/>
      <c r="W12" s="70"/>
      <c r="X12" s="77"/>
      <c r="Y12" s="73" t="s">
        <v>105</v>
      </c>
      <c r="Z12" s="102" t="s">
        <v>106</v>
      </c>
      <c r="AA12" s="70"/>
      <c r="AB12" s="70"/>
      <c r="AC12" s="70"/>
      <c r="AD12" s="70"/>
      <c r="AE12" s="70"/>
      <c r="AF12" s="70" t="s">
        <v>107</v>
      </c>
    </row>
    <row r="13" spans="1:32" s="32" customFormat="1" ht="116.25" customHeight="1" x14ac:dyDescent="0.2">
      <c r="A13" s="59">
        <v>10</v>
      </c>
      <c r="B13" s="70" t="s">
        <v>108</v>
      </c>
      <c r="C13" s="78" t="s">
        <v>109</v>
      </c>
      <c r="D13" s="79" t="s">
        <v>72</v>
      </c>
      <c r="E13" s="73" t="s">
        <v>58</v>
      </c>
      <c r="F13" s="73" t="s">
        <v>102</v>
      </c>
      <c r="G13" s="80" t="s">
        <v>59</v>
      </c>
      <c r="H13" s="81" t="s">
        <v>37</v>
      </c>
      <c r="I13" s="39" t="s">
        <v>38</v>
      </c>
      <c r="J13" s="82">
        <v>21316265</v>
      </c>
      <c r="K13" s="18" t="s">
        <v>39</v>
      </c>
      <c r="L13" s="83">
        <v>23400000</v>
      </c>
      <c r="M13" s="18" t="s">
        <v>47</v>
      </c>
      <c r="N13" s="73" t="s">
        <v>103</v>
      </c>
      <c r="O13" s="70">
        <v>2024</v>
      </c>
      <c r="P13" s="76">
        <v>45553</v>
      </c>
      <c r="Q13" s="76">
        <v>45623</v>
      </c>
      <c r="R13" s="76">
        <v>45673</v>
      </c>
      <c r="S13" s="100" t="s">
        <v>104</v>
      </c>
      <c r="T13" s="84"/>
      <c r="U13" s="84"/>
      <c r="V13" s="84"/>
      <c r="W13" s="84"/>
      <c r="X13" s="85"/>
      <c r="Y13" s="86" t="s">
        <v>110</v>
      </c>
      <c r="Z13" s="102" t="s">
        <v>106</v>
      </c>
      <c r="AA13" s="84"/>
      <c r="AB13" s="84"/>
      <c r="AC13" s="84"/>
      <c r="AD13" s="84"/>
      <c r="AE13" s="84"/>
      <c r="AF13" s="84" t="s">
        <v>107</v>
      </c>
    </row>
    <row r="14" spans="1:32" s="17" customFormat="1" ht="110" customHeight="1" x14ac:dyDescent="0.2">
      <c r="A14" s="39">
        <v>11</v>
      </c>
      <c r="B14" s="86" t="s">
        <v>70</v>
      </c>
      <c r="C14" s="87" t="s">
        <v>71</v>
      </c>
      <c r="D14" s="88" t="s">
        <v>72</v>
      </c>
      <c r="E14" s="89" t="s">
        <v>58</v>
      </c>
      <c r="F14" s="89" t="s">
        <v>73</v>
      </c>
      <c r="G14" s="90" t="s">
        <v>74</v>
      </c>
      <c r="H14" s="39" t="s">
        <v>37</v>
      </c>
      <c r="I14" s="39" t="s">
        <v>38</v>
      </c>
      <c r="J14" s="91">
        <v>15244531</v>
      </c>
      <c r="K14" s="1" t="s">
        <v>39</v>
      </c>
      <c r="L14" s="92">
        <v>37368298</v>
      </c>
      <c r="M14" s="18" t="s">
        <v>47</v>
      </c>
      <c r="N14" s="73" t="s">
        <v>75</v>
      </c>
      <c r="O14" s="70">
        <v>2024</v>
      </c>
      <c r="P14" s="76">
        <v>45611</v>
      </c>
      <c r="Q14" s="76">
        <v>45671</v>
      </c>
      <c r="R14" s="76">
        <v>45685</v>
      </c>
      <c r="S14" s="19"/>
      <c r="T14" s="84"/>
      <c r="U14" s="84"/>
      <c r="V14" s="84"/>
      <c r="W14" s="84"/>
      <c r="X14" s="84"/>
      <c r="Y14" s="86" t="s">
        <v>76</v>
      </c>
      <c r="Z14" s="74" t="s">
        <v>77</v>
      </c>
      <c r="AA14" s="84"/>
      <c r="AB14" s="84"/>
      <c r="AC14" s="84"/>
      <c r="AD14" s="84"/>
      <c r="AE14" s="84"/>
      <c r="AF14" s="84"/>
    </row>
    <row r="15" spans="1:32" s="17" customFormat="1" ht="110" customHeight="1" x14ac:dyDescent="0.15">
      <c r="A15" s="39">
        <v>12</v>
      </c>
      <c r="B15" s="86" t="s">
        <v>78</v>
      </c>
      <c r="C15" s="87" t="s">
        <v>79</v>
      </c>
      <c r="D15" s="93">
        <v>1064842413</v>
      </c>
      <c r="E15" s="89" t="s">
        <v>80</v>
      </c>
      <c r="F15" s="89" t="s">
        <v>81</v>
      </c>
      <c r="G15" s="90" t="s">
        <v>59</v>
      </c>
      <c r="H15" s="39" t="s">
        <v>37</v>
      </c>
      <c r="I15" s="39" t="s">
        <v>38</v>
      </c>
      <c r="J15" s="91">
        <v>40464376</v>
      </c>
      <c r="K15" s="1" t="s">
        <v>39</v>
      </c>
      <c r="L15" s="91">
        <v>40464376</v>
      </c>
      <c r="M15" s="18" t="s">
        <v>47</v>
      </c>
      <c r="N15" s="73" t="s">
        <v>82</v>
      </c>
      <c r="O15" s="70">
        <v>2025</v>
      </c>
      <c r="P15" s="76">
        <v>45912</v>
      </c>
      <c r="Q15" s="76">
        <v>45916</v>
      </c>
      <c r="R15" s="94">
        <v>45930</v>
      </c>
      <c r="S15" s="19"/>
      <c r="T15" s="84"/>
      <c r="U15" s="84"/>
      <c r="V15" s="84"/>
      <c r="W15" s="84"/>
      <c r="X15" s="84"/>
      <c r="Y15" s="86" t="s">
        <v>84</v>
      </c>
      <c r="Z15" s="103" t="s">
        <v>83</v>
      </c>
      <c r="AA15" s="84"/>
      <c r="AB15" s="84"/>
      <c r="AC15" s="84"/>
      <c r="AD15" s="84"/>
      <c r="AE15" s="84"/>
      <c r="AF15" s="84"/>
    </row>
    <row r="16" spans="1:32" x14ac:dyDescent="0.2">
      <c r="A16" s="95"/>
      <c r="B16" s="95"/>
      <c r="C16" s="96"/>
      <c r="D16" s="95"/>
      <c r="E16" s="97"/>
      <c r="F16" s="97"/>
      <c r="G16" s="97"/>
      <c r="H16" s="97"/>
      <c r="I16" s="97"/>
      <c r="J16" s="98">
        <f>SUM(J4:J15)</f>
        <v>606040541</v>
      </c>
      <c r="K16" s="97"/>
      <c r="L16" s="99"/>
      <c r="M16" s="95"/>
      <c r="N16" s="95"/>
      <c r="O16" s="95"/>
      <c r="P16" s="95"/>
      <c r="Q16" s="95"/>
      <c r="R16" s="95"/>
      <c r="S16" s="95"/>
      <c r="T16" s="95"/>
      <c r="U16" s="95"/>
      <c r="V16" s="95"/>
      <c r="W16" s="95"/>
      <c r="X16" s="95"/>
      <c r="Y16" s="95"/>
      <c r="Z16" s="95"/>
      <c r="AA16" s="95"/>
      <c r="AB16" s="95"/>
      <c r="AC16" s="95"/>
      <c r="AD16" s="95"/>
      <c r="AE16" s="95"/>
      <c r="AF16" s="95"/>
    </row>
    <row r="17" spans="2:24" x14ac:dyDescent="0.2">
      <c r="X17" s="21"/>
    </row>
    <row r="18" spans="2:24" x14ac:dyDescent="0.2">
      <c r="X18" s="21"/>
    </row>
    <row r="19" spans="2:24" x14ac:dyDescent="0.2">
      <c r="B19" s="20"/>
      <c r="C19"/>
    </row>
  </sheetData>
  <autoFilter ref="A3:AF3" xr:uid="{7B12D460-66EA-465D-9C13-7A10F068217C}"/>
  <mergeCells count="2">
    <mergeCell ref="A1:AE1"/>
    <mergeCell ref="A2:AE2"/>
  </mergeCells>
  <conditionalFormatting sqref="C11:E11">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DIC 2025</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ALMA PEÑA</dc:creator>
  <cp:keywords/>
  <dc:description/>
  <cp:lastModifiedBy>Andrés Chinchia Bonett</cp:lastModifiedBy>
  <cp:revision/>
  <dcterms:created xsi:type="dcterms:W3CDTF">2008-11-08T12:40:59Z</dcterms:created>
  <dcterms:modified xsi:type="dcterms:W3CDTF">2026-03-27T21:41:21Z</dcterms:modified>
  <cp:category/>
  <cp:contentStatus/>
</cp:coreProperties>
</file>